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8895" activeTab="0"/>
  </bookViews>
  <sheets>
    <sheet name="Цены" sheetId="1" r:id="rId1"/>
  </sheets>
  <definedNames/>
  <calcPr fullCalcOnLoad="1"/>
</workbook>
</file>

<file path=xl/sharedStrings.xml><?xml version="1.0" encoding="utf-8"?>
<sst xmlns="http://schemas.openxmlformats.org/spreadsheetml/2006/main" count="480" uniqueCount="102">
  <si>
    <t>HB</t>
  </si>
  <si>
    <t>Standard Room</t>
  </si>
  <si>
    <t>DBL</t>
  </si>
  <si>
    <t>DBL (AI)</t>
  </si>
  <si>
    <t>DBL+ CHLD (2-7)</t>
  </si>
  <si>
    <t>DBL+ CHLD (2-7) (AI)</t>
  </si>
  <si>
    <t>DBL+ CHLD (7-12)</t>
  </si>
  <si>
    <t>DBL+ CHLD (7-12) (AI)</t>
  </si>
  <si>
    <t>SNGL</t>
  </si>
  <si>
    <t>SNGL (AI)</t>
  </si>
  <si>
    <t>TRPL</t>
  </si>
  <si>
    <t>TRPL (AI)</t>
  </si>
  <si>
    <t>APP</t>
  </si>
  <si>
    <t>DBL (OB)</t>
  </si>
  <si>
    <t>TRPL (OB)</t>
  </si>
  <si>
    <t>QRPL (OB)</t>
  </si>
  <si>
    <t>QRPL</t>
  </si>
  <si>
    <t>QRPL (AI)</t>
  </si>
  <si>
    <t>21.06</t>
  </si>
  <si>
    <t>01.07</t>
  </si>
  <si>
    <t>12.07</t>
  </si>
  <si>
    <t>22.07</t>
  </si>
  <si>
    <t>02.08</t>
  </si>
  <si>
    <t>12.08</t>
  </si>
  <si>
    <t>23.08</t>
  </si>
  <si>
    <t>02.09</t>
  </si>
  <si>
    <t>DBL+CHLD (2-12)</t>
  </si>
  <si>
    <t>DBL+CHLD (2-12) (AI)</t>
  </si>
  <si>
    <t>BB</t>
  </si>
  <si>
    <t>SNGL+CHLD (2-12)</t>
  </si>
  <si>
    <t>Standard SS</t>
  </si>
  <si>
    <t>Superior Room</t>
  </si>
  <si>
    <t>Junior Suite</t>
  </si>
  <si>
    <t>Junior Suite SS</t>
  </si>
  <si>
    <t>Villa Standard</t>
  </si>
  <si>
    <t>Villa Superior</t>
  </si>
  <si>
    <t>Family Room</t>
  </si>
  <si>
    <t>AI</t>
  </si>
  <si>
    <t xml:space="preserve">DBL+ CHLD (2-14) </t>
  </si>
  <si>
    <t>SNGL+CHLD (2-7)</t>
  </si>
  <si>
    <t>SNGL+CHLD (7-12)</t>
  </si>
  <si>
    <t>DBL+ CHLD (3-14)</t>
  </si>
  <si>
    <t>SNGL+CHLD (2-14)</t>
  </si>
  <si>
    <t>Lux Room</t>
  </si>
  <si>
    <t>DBL (HB)</t>
  </si>
  <si>
    <t>DBL+CHLD (2-12) (HB)</t>
  </si>
  <si>
    <t>SNGL (HB)</t>
  </si>
  <si>
    <t>SNGL+CHLD (2-12) (HB)</t>
  </si>
  <si>
    <t>TRPL (HB)</t>
  </si>
  <si>
    <t>Standard PS</t>
  </si>
  <si>
    <t>Standard SV</t>
  </si>
  <si>
    <t>DBL+ CHLD (2-7) (HB)</t>
  </si>
  <si>
    <t>DBL+ CHLD (7-12) (HB)</t>
  </si>
  <si>
    <t>Standard MV</t>
  </si>
  <si>
    <t xml:space="preserve">APP A4 </t>
  </si>
  <si>
    <t>DBL+2 CHLD (2-12)</t>
  </si>
  <si>
    <t>TRPL+CHLD (2-12)</t>
  </si>
  <si>
    <t>Ville Oliva 3* Петровац</t>
  </si>
  <si>
    <t>Studio PS</t>
  </si>
  <si>
    <t>Studio SV</t>
  </si>
  <si>
    <t>Family room SV</t>
  </si>
  <si>
    <t>Family room PS</t>
  </si>
  <si>
    <t>Monte Casa 4* Петровац</t>
  </si>
  <si>
    <t>Family Suite</t>
  </si>
  <si>
    <t>Superior Suite</t>
  </si>
  <si>
    <t xml:space="preserve">DBL+CHLD (3-12) </t>
  </si>
  <si>
    <t>Delfin 3* Герцег Нови</t>
  </si>
  <si>
    <t>Splendido 4* Котор</t>
  </si>
  <si>
    <t>Ч Е Р Н О Г О Р И Я  -  Отели (авиа)</t>
  </si>
  <si>
    <t>ВНИМАНИЕ: ЦЕНЫ УКАЗАНЫ ЗА НОМЕР в ЕВРО !</t>
  </si>
  <si>
    <t>Авиаперелет: авиакомпания Wind Rose</t>
  </si>
  <si>
    <t>В стоимость включено:</t>
  </si>
  <si>
    <t xml:space="preserve"> - авиаперелет Киев - Тиват - Киев; </t>
  </si>
  <si>
    <t xml:space="preserve"> - групповой трансфер аэропорт-отель-аэропорт;</t>
  </si>
  <si>
    <t xml:space="preserve"> - медицинская страховка;</t>
  </si>
  <si>
    <t xml:space="preserve"> - курортный сбор;</t>
  </si>
  <si>
    <t xml:space="preserve">  -дети до 2-лет оплата только аэропортовые таксы-60 евро </t>
  </si>
  <si>
    <t>Расчетное время в отелях - 10:00, время заселения – 15:00</t>
  </si>
  <si>
    <t>7W7729 Пн, Чт    KBP 12:10      TIV 13:30</t>
  </si>
  <si>
    <t xml:space="preserve"> - проживание в выбранном отеле 10 (11) ночей на базе указанного питания;</t>
  </si>
  <si>
    <t>БУДВА</t>
  </si>
  <si>
    <t>БЕЧИЧИ</t>
  </si>
  <si>
    <t>ПРЖНО</t>
  </si>
  <si>
    <t>ПЕТРОВАЦ</t>
  </si>
  <si>
    <t>БАР</t>
  </si>
  <si>
    <t>УЛЬЦИН</t>
  </si>
  <si>
    <t>ГЕРЦЕГ НОВИ</t>
  </si>
  <si>
    <t>КОТОР</t>
  </si>
  <si>
    <t>ТИВАТ</t>
  </si>
  <si>
    <t>7W7730 Пн, Чт    TIV 14:30      KBP 17:50</t>
  </si>
  <si>
    <t xml:space="preserve">Бесплатно: открытый и крытый бассейны, фитнесс, сауна, турецкая баня, джакузи, вход на пляж Могрен </t>
  </si>
  <si>
    <t>Доплата за HB - 18 евро за человека в сутки (ребенок - 9 евро), за FB - 30 евро за человека в сутки (ребенок - 15 евро)</t>
  </si>
  <si>
    <t>Детская кроватка - 5 евро в сутки</t>
  </si>
  <si>
    <t>Доплата за пляжное оборудование (по желанию) - 6 евро в день (2 шезлонга+1 зонтик)</t>
  </si>
  <si>
    <t>Детская кроватка для детей до 3 лет - 2,5 евро в сутки (доплата обязательна)</t>
  </si>
  <si>
    <t>В сезоне Лето 2010 вход в Аквапарк для гостей отеля - бесплатно</t>
  </si>
  <si>
    <t>Доплата за HB - 6 евро за человека в сутки</t>
  </si>
  <si>
    <t>Детская кроватка - 10 евро в сутки</t>
  </si>
  <si>
    <t>Детская кроватка - 6 евро в сутки</t>
  </si>
  <si>
    <t>Детская кроватка для детей до 3 лет - 2,5 евро в сутки</t>
  </si>
  <si>
    <t>Бесплатно - Wellness centre (джакузи, сауна)</t>
  </si>
  <si>
    <t>Номера Standard - без кондиционера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</si>
</sst>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2"/>
    </font>
    <font>
      <b/>
      <sz val="12"/>
      <color indexed="18"/>
      <name val="Arial Cyr"/>
      <family val="0"/>
    </font>
    <font>
      <b/>
      <sz val="20"/>
      <color indexed="18"/>
      <name val="Arial Cyr"/>
      <family val="0"/>
    </font>
    <font>
      <b/>
      <sz val="18"/>
      <color indexed="10"/>
      <name val="Arial Cyr"/>
      <family val="0"/>
    </font>
    <font>
      <b/>
      <sz val="12"/>
      <color indexed="10"/>
      <name val="Arial Cyr"/>
      <family val="0"/>
    </font>
    <font>
      <b/>
      <sz val="12"/>
      <color indexed="17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sz val="10"/>
      <name val="Arial Cyr"/>
      <family val="2"/>
    </font>
    <font>
      <sz val="10"/>
      <color indexed="18"/>
      <name val="Arial Cyr"/>
      <family val="0"/>
    </font>
    <font>
      <b/>
      <sz val="10"/>
      <name val="Arial"/>
      <family val="2"/>
    </font>
    <font>
      <b/>
      <sz val="16"/>
      <color indexed="18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7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15" applyFont="1" applyAlignment="1">
      <alignment/>
    </xf>
    <xf numFmtId="0" fontId="15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16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49" fontId="0" fillId="3" borderId="11" xfId="0" applyNumberFormat="1" applyFill="1" applyBorder="1" applyAlignment="1">
      <alignment horizontal="centerContinuous"/>
    </xf>
    <xf numFmtId="49" fontId="0" fillId="3" borderId="6" xfId="0" applyNumberFormat="1" applyFill="1" applyBorder="1" applyAlignment="1">
      <alignment horizontal="centerContinuous"/>
    </xf>
    <xf numFmtId="49" fontId="0" fillId="3" borderId="3" xfId="0" applyNumberFormat="1" applyFill="1" applyBorder="1" applyAlignment="1">
      <alignment horizontal="centerContinuous"/>
    </xf>
    <xf numFmtId="0" fontId="0" fillId="3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4" xfId="0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Alignment="1">
      <alignment/>
    </xf>
    <xf numFmtId="0" fontId="12" fillId="4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Гиперссылка 2" xfId="16"/>
    <cellStyle name="Currency" xfId="17"/>
    <cellStyle name="Currency [0]" xfId="18"/>
    <cellStyle name="Обычный 2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D357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28.421875" style="0" bestFit="1" customWidth="1"/>
    <col min="2" max="9" width="5.57421875" style="0" bestFit="1" customWidth="1"/>
  </cols>
  <sheetData>
    <row r="1" spans="1:27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26.25">
      <c r="A2" s="12"/>
      <c r="B2" s="13"/>
      <c r="C2" s="14" t="s">
        <v>68</v>
      </c>
      <c r="D2" s="15"/>
      <c r="E2" s="15"/>
      <c r="F2" s="15"/>
      <c r="G2" s="15"/>
      <c r="H2" s="15"/>
      <c r="I2" s="15"/>
      <c r="J2" s="15"/>
      <c r="K2" s="15"/>
      <c r="L2" s="15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26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23.25">
      <c r="A4" s="16" t="s">
        <v>69</v>
      </c>
      <c r="B4" s="16"/>
      <c r="C4" s="16"/>
      <c r="D4" s="16"/>
      <c r="E4" s="16"/>
      <c r="F4" s="16"/>
      <c r="G4" s="16"/>
      <c r="H4" s="17"/>
      <c r="I4" s="17"/>
      <c r="J4" s="17"/>
      <c r="K4" s="17"/>
      <c r="L4" s="17"/>
      <c r="M4" s="17"/>
      <c r="N4" s="12" t="s">
        <v>70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5.75">
      <c r="A6" s="18" t="s">
        <v>71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 t="s">
        <v>78</v>
      </c>
      <c r="O6" s="19"/>
      <c r="P6" s="19"/>
      <c r="Q6" s="19"/>
      <c r="R6" s="19"/>
      <c r="S6" s="19"/>
      <c r="T6" s="19"/>
      <c r="U6" s="20"/>
      <c r="V6" s="18"/>
      <c r="W6" s="18"/>
      <c r="X6" s="18"/>
      <c r="Y6" s="18"/>
      <c r="Z6" s="18"/>
      <c r="AA6" s="18"/>
    </row>
    <row r="7" spans="1:27" ht="15">
      <c r="A7" s="21" t="s">
        <v>79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19" t="s">
        <v>89</v>
      </c>
      <c r="O7" s="19"/>
      <c r="P7" s="19"/>
      <c r="Q7" s="19"/>
      <c r="R7" s="19"/>
      <c r="S7" s="19"/>
      <c r="T7" s="19"/>
      <c r="U7" s="22"/>
      <c r="V7" s="21"/>
      <c r="W7" s="21"/>
      <c r="X7" s="21"/>
      <c r="Y7" s="21"/>
      <c r="Z7" s="21"/>
      <c r="AA7" s="21"/>
    </row>
    <row r="8" spans="1:27" ht="12.75">
      <c r="A8" s="21" t="s">
        <v>72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ht="12.75">
      <c r="A9" s="21" t="s">
        <v>73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13" ht="12.75">
      <c r="A10" s="21" t="s">
        <v>74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27" ht="12.75">
      <c r="A11" s="21" t="s">
        <v>75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ht="12.75">
      <c r="A12" s="21" t="s">
        <v>76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5.7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12.75">
      <c r="A14" s="46" t="s">
        <v>77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6" spans="2:3" ht="20.25">
      <c r="B16" s="47" t="s">
        <v>80</v>
      </c>
      <c r="C16" s="47"/>
    </row>
    <row r="17" s="26" customFormat="1" ht="16.5" thickBot="1">
      <c r="A17" s="25" t="str">
        <f>HYPERLINK("http://www.lyubosvit.kiev.ua/Chernogoriya/kurorts/1/237/","Aleksandar 3* Будва")</f>
        <v>Aleksandar 3* Будва</v>
      </c>
    </row>
    <row r="18" spans="1:9" ht="12.75">
      <c r="A18" s="30" t="s">
        <v>0</v>
      </c>
      <c r="B18" s="34" t="s">
        <v>18</v>
      </c>
      <c r="C18" s="35" t="s">
        <v>19</v>
      </c>
      <c r="D18" s="35" t="s">
        <v>20</v>
      </c>
      <c r="E18" s="35" t="s">
        <v>21</v>
      </c>
      <c r="F18" s="35" t="s">
        <v>22</v>
      </c>
      <c r="G18" s="35" t="s">
        <v>23</v>
      </c>
      <c r="H18" s="35" t="s">
        <v>24</v>
      </c>
      <c r="I18" s="36" t="s">
        <v>25</v>
      </c>
    </row>
    <row r="19" spans="1:9" ht="13.5" thickBot="1">
      <c r="A19" s="37" t="s">
        <v>1</v>
      </c>
      <c r="B19" s="31">
        <v>10</v>
      </c>
      <c r="C19" s="32">
        <v>11</v>
      </c>
      <c r="D19" s="32">
        <v>10</v>
      </c>
      <c r="E19" s="32">
        <v>11</v>
      </c>
      <c r="F19" s="32">
        <v>10</v>
      </c>
      <c r="G19" s="32">
        <v>11</v>
      </c>
      <c r="H19" s="32">
        <v>10</v>
      </c>
      <c r="I19" s="33">
        <v>11</v>
      </c>
    </row>
    <row r="20" spans="1:9" ht="12.75">
      <c r="A20" s="10" t="s">
        <v>2</v>
      </c>
      <c r="B20" s="7">
        <v>1378</v>
      </c>
      <c r="C20" s="7">
        <v>1828</v>
      </c>
      <c r="D20" s="7">
        <v>1733</v>
      </c>
      <c r="E20" s="7">
        <v>1871</v>
      </c>
      <c r="F20" s="7">
        <v>1753</v>
      </c>
      <c r="G20" s="7">
        <v>1871</v>
      </c>
      <c r="H20" s="7">
        <v>1684</v>
      </c>
      <c r="I20" s="4">
        <v>1462</v>
      </c>
    </row>
    <row r="21" spans="1:9" ht="12.75">
      <c r="A21" s="2" t="s">
        <v>3</v>
      </c>
      <c r="B21" s="8">
        <v>1549</v>
      </c>
      <c r="C21" s="8">
        <v>2020</v>
      </c>
      <c r="D21" s="8">
        <v>1910</v>
      </c>
      <c r="E21" s="8">
        <v>2068</v>
      </c>
      <c r="F21" s="8">
        <v>1933</v>
      </c>
      <c r="G21" s="8">
        <v>2068</v>
      </c>
      <c r="H21" s="8">
        <v>1859</v>
      </c>
      <c r="I21" s="5">
        <v>1650</v>
      </c>
    </row>
    <row r="22" spans="1:9" ht="12.75">
      <c r="A22" s="2" t="s">
        <v>4</v>
      </c>
      <c r="B22" s="8">
        <v>1867</v>
      </c>
      <c r="C22" s="8">
        <v>2434</v>
      </c>
      <c r="D22" s="8">
        <v>2316</v>
      </c>
      <c r="E22" s="8">
        <v>2492</v>
      </c>
      <c r="F22" s="8">
        <v>2343</v>
      </c>
      <c r="G22" s="8">
        <v>2492</v>
      </c>
      <c r="H22" s="8">
        <v>2253</v>
      </c>
      <c r="I22" s="5">
        <v>1973</v>
      </c>
    </row>
    <row r="23" spans="1:9" ht="12.75">
      <c r="A23" s="2" t="s">
        <v>5</v>
      </c>
      <c r="B23" s="8">
        <v>2075</v>
      </c>
      <c r="C23" s="8">
        <v>2668</v>
      </c>
      <c r="D23" s="8">
        <v>2531</v>
      </c>
      <c r="E23" s="8">
        <v>2731</v>
      </c>
      <c r="F23" s="8">
        <v>2561</v>
      </c>
      <c r="G23" s="8">
        <v>2731</v>
      </c>
      <c r="H23" s="8">
        <v>2465</v>
      </c>
      <c r="I23" s="5">
        <v>2201</v>
      </c>
    </row>
    <row r="24" spans="1:9" ht="12.75">
      <c r="A24" s="2" t="s">
        <v>6</v>
      </c>
      <c r="B24" s="8">
        <v>1940</v>
      </c>
      <c r="C24" s="8">
        <v>2558</v>
      </c>
      <c r="D24" s="8">
        <v>2430</v>
      </c>
      <c r="E24" s="8">
        <v>2619</v>
      </c>
      <c r="F24" s="8">
        <v>2459</v>
      </c>
      <c r="G24" s="8">
        <v>2619</v>
      </c>
      <c r="H24" s="8">
        <v>2362</v>
      </c>
      <c r="I24" s="5">
        <v>2054</v>
      </c>
    </row>
    <row r="25" spans="1:9" ht="12.75">
      <c r="A25" s="2" t="s">
        <v>7</v>
      </c>
      <c r="B25" s="8">
        <v>2172</v>
      </c>
      <c r="C25" s="8">
        <v>2805</v>
      </c>
      <c r="D25" s="8">
        <v>2657</v>
      </c>
      <c r="E25" s="8">
        <v>2872</v>
      </c>
      <c r="F25" s="8">
        <v>2689</v>
      </c>
      <c r="G25" s="8">
        <v>2872</v>
      </c>
      <c r="H25" s="8">
        <v>2588</v>
      </c>
      <c r="I25" s="5">
        <v>2308</v>
      </c>
    </row>
    <row r="26" spans="1:9" ht="12.75">
      <c r="A26" s="2" t="s">
        <v>8</v>
      </c>
      <c r="B26" s="8">
        <v>926</v>
      </c>
      <c r="C26" s="8">
        <v>1276</v>
      </c>
      <c r="D26" s="8">
        <v>1200</v>
      </c>
      <c r="E26" s="8">
        <v>1307</v>
      </c>
      <c r="F26" s="8">
        <v>1214</v>
      </c>
      <c r="G26" s="8">
        <v>1307</v>
      </c>
      <c r="H26" s="8">
        <v>1163</v>
      </c>
      <c r="I26" s="5">
        <v>991</v>
      </c>
    </row>
    <row r="27" spans="1:9" ht="12.75">
      <c r="A27" s="2" t="s">
        <v>9</v>
      </c>
      <c r="B27" s="8">
        <v>1060</v>
      </c>
      <c r="C27" s="8">
        <v>1428</v>
      </c>
      <c r="D27" s="8">
        <v>1339</v>
      </c>
      <c r="E27" s="8">
        <v>1462</v>
      </c>
      <c r="F27" s="8">
        <v>1355</v>
      </c>
      <c r="G27" s="8">
        <v>1462</v>
      </c>
      <c r="H27" s="8">
        <v>1301</v>
      </c>
      <c r="I27" s="5">
        <v>1139</v>
      </c>
    </row>
    <row r="28" spans="1:9" ht="12.75">
      <c r="A28" s="2" t="s">
        <v>10</v>
      </c>
      <c r="B28" s="8">
        <v>2026</v>
      </c>
      <c r="C28" s="8">
        <v>2681</v>
      </c>
      <c r="D28" s="8">
        <v>2543</v>
      </c>
      <c r="E28" s="8">
        <v>2745</v>
      </c>
      <c r="F28" s="8">
        <v>2574</v>
      </c>
      <c r="G28" s="8">
        <v>2745</v>
      </c>
      <c r="H28" s="8">
        <v>2472</v>
      </c>
      <c r="I28" s="5">
        <v>2147</v>
      </c>
    </row>
    <row r="29" spans="1:9" ht="12.75">
      <c r="A29" s="2" t="s">
        <v>11</v>
      </c>
      <c r="B29" s="8">
        <v>2270</v>
      </c>
      <c r="C29" s="8">
        <v>2956</v>
      </c>
      <c r="D29" s="8">
        <v>2796</v>
      </c>
      <c r="E29" s="8">
        <v>3027</v>
      </c>
      <c r="F29" s="8">
        <v>2830</v>
      </c>
      <c r="G29" s="8">
        <v>3027</v>
      </c>
      <c r="H29" s="8">
        <v>2722</v>
      </c>
      <c r="I29" s="5">
        <v>2416</v>
      </c>
    </row>
    <row r="30" spans="1:9" ht="12.75">
      <c r="A30" s="38" t="s">
        <v>12</v>
      </c>
      <c r="B30" s="38"/>
      <c r="C30" s="38"/>
      <c r="D30" s="38"/>
      <c r="E30" s="38"/>
      <c r="F30" s="38"/>
      <c r="G30" s="38"/>
      <c r="H30" s="38"/>
      <c r="I30" s="39"/>
    </row>
    <row r="31" spans="1:9" ht="12.75">
      <c r="A31" s="2" t="s">
        <v>13</v>
      </c>
      <c r="B31" s="8">
        <v>1098</v>
      </c>
      <c r="C31" s="8">
        <v>1456</v>
      </c>
      <c r="D31" s="8">
        <v>1391</v>
      </c>
      <c r="E31" s="8">
        <v>1491</v>
      </c>
      <c r="F31" s="8">
        <v>1408</v>
      </c>
      <c r="G31" s="8">
        <v>1491</v>
      </c>
      <c r="H31" s="8">
        <v>1351</v>
      </c>
      <c r="I31" s="5">
        <v>1153</v>
      </c>
    </row>
    <row r="32" spans="1:9" ht="12.75">
      <c r="A32" s="2" t="s">
        <v>2</v>
      </c>
      <c r="B32" s="8">
        <v>1342</v>
      </c>
      <c r="C32" s="8">
        <v>1786</v>
      </c>
      <c r="D32" s="8">
        <v>1695</v>
      </c>
      <c r="E32" s="8">
        <v>1829</v>
      </c>
      <c r="F32" s="8">
        <v>1715</v>
      </c>
      <c r="G32" s="8">
        <v>1829</v>
      </c>
      <c r="H32" s="8">
        <v>1646</v>
      </c>
      <c r="I32" s="5">
        <v>1422</v>
      </c>
    </row>
    <row r="33" spans="1:9" ht="12.75">
      <c r="A33" s="2" t="s">
        <v>3</v>
      </c>
      <c r="B33" s="8">
        <v>1464</v>
      </c>
      <c r="C33" s="8">
        <v>1951</v>
      </c>
      <c r="D33" s="8">
        <v>1847</v>
      </c>
      <c r="E33" s="8">
        <v>1998</v>
      </c>
      <c r="F33" s="8">
        <v>1869</v>
      </c>
      <c r="G33" s="8">
        <v>1998</v>
      </c>
      <c r="H33" s="8">
        <v>1794</v>
      </c>
      <c r="I33" s="5">
        <v>1556</v>
      </c>
    </row>
    <row r="34" spans="1:9" ht="12.75">
      <c r="A34" s="2" t="s">
        <v>14</v>
      </c>
      <c r="B34" s="8">
        <v>1770</v>
      </c>
      <c r="C34" s="8">
        <v>2420</v>
      </c>
      <c r="D34" s="8">
        <v>2303</v>
      </c>
      <c r="E34" s="8">
        <v>2478</v>
      </c>
      <c r="F34" s="8">
        <v>2331</v>
      </c>
      <c r="G34" s="8">
        <v>2478</v>
      </c>
      <c r="H34" s="8">
        <v>2232</v>
      </c>
      <c r="I34" s="5">
        <v>1866</v>
      </c>
    </row>
    <row r="35" spans="1:9" ht="12.75">
      <c r="A35" s="2" t="s">
        <v>10</v>
      </c>
      <c r="B35" s="8">
        <v>2258</v>
      </c>
      <c r="C35" s="8">
        <v>3080</v>
      </c>
      <c r="D35" s="8">
        <v>2910</v>
      </c>
      <c r="E35" s="8">
        <v>3154</v>
      </c>
      <c r="F35" s="8">
        <v>2945</v>
      </c>
      <c r="G35" s="8">
        <v>3154</v>
      </c>
      <c r="H35" s="8">
        <v>2822</v>
      </c>
      <c r="I35" s="5">
        <v>2402</v>
      </c>
    </row>
    <row r="36" spans="1:9" ht="12.75">
      <c r="A36" s="2" t="s">
        <v>11</v>
      </c>
      <c r="B36" s="8">
        <v>2502</v>
      </c>
      <c r="C36" s="8">
        <v>3410</v>
      </c>
      <c r="D36" s="8">
        <v>3214</v>
      </c>
      <c r="E36" s="8">
        <v>3492</v>
      </c>
      <c r="F36" s="8">
        <v>3252</v>
      </c>
      <c r="G36" s="8">
        <v>3492</v>
      </c>
      <c r="H36" s="8">
        <v>3117</v>
      </c>
      <c r="I36" s="5">
        <v>2671</v>
      </c>
    </row>
    <row r="37" spans="1:9" ht="12.75">
      <c r="A37" s="2" t="s">
        <v>15</v>
      </c>
      <c r="B37" s="8">
        <v>2063</v>
      </c>
      <c r="C37" s="8">
        <v>2724</v>
      </c>
      <c r="D37" s="8">
        <v>2608</v>
      </c>
      <c r="E37" s="8">
        <v>2789</v>
      </c>
      <c r="F37" s="8">
        <v>2639</v>
      </c>
      <c r="G37" s="8">
        <v>2789</v>
      </c>
      <c r="H37" s="8">
        <v>2533</v>
      </c>
      <c r="I37" s="5">
        <v>2162</v>
      </c>
    </row>
    <row r="38" spans="1:9" ht="12.75">
      <c r="A38" s="2" t="s">
        <v>16</v>
      </c>
      <c r="B38" s="8">
        <v>2551</v>
      </c>
      <c r="C38" s="8">
        <v>3384</v>
      </c>
      <c r="D38" s="8">
        <v>3215</v>
      </c>
      <c r="E38" s="8">
        <v>3465</v>
      </c>
      <c r="F38" s="8">
        <v>3254</v>
      </c>
      <c r="G38" s="8">
        <v>3465</v>
      </c>
      <c r="H38" s="8">
        <v>3124</v>
      </c>
      <c r="I38" s="5">
        <v>2699</v>
      </c>
    </row>
    <row r="39" spans="1:9" ht="13.5" thickBot="1">
      <c r="A39" s="3" t="s">
        <v>17</v>
      </c>
      <c r="B39" s="9">
        <v>2795</v>
      </c>
      <c r="C39" s="9">
        <v>3714</v>
      </c>
      <c r="D39" s="9">
        <v>3519</v>
      </c>
      <c r="E39" s="9">
        <v>3803</v>
      </c>
      <c r="F39" s="9">
        <v>3561</v>
      </c>
      <c r="G39" s="9">
        <v>3803</v>
      </c>
      <c r="H39" s="9">
        <v>3419</v>
      </c>
      <c r="I39" s="6">
        <v>2967</v>
      </c>
    </row>
    <row r="40" spans="1:9" ht="12.75">
      <c r="A40" s="1"/>
      <c r="B40" s="27"/>
      <c r="C40" s="27"/>
      <c r="D40" s="27"/>
      <c r="E40" s="27"/>
      <c r="F40" s="27"/>
      <c r="G40" s="27"/>
      <c r="H40" s="27"/>
      <c r="I40" s="27"/>
    </row>
    <row r="41" s="26" customFormat="1" ht="16.5" thickBot="1">
      <c r="A41" s="25" t="str">
        <f>HYPERLINK("http://www.lyubosvit.kiev.ua/Chernogoriya/kurorts/1/235/","Slovenska Plaza 3* Будва")</f>
        <v>Slovenska Plaza 3* Будва</v>
      </c>
    </row>
    <row r="42" spans="1:9" ht="12.75">
      <c r="A42" s="30" t="s">
        <v>0</v>
      </c>
      <c r="B42" s="34" t="s">
        <v>18</v>
      </c>
      <c r="C42" s="35" t="s">
        <v>19</v>
      </c>
      <c r="D42" s="35" t="s">
        <v>20</v>
      </c>
      <c r="E42" s="35" t="s">
        <v>21</v>
      </c>
      <c r="F42" s="35" t="s">
        <v>22</v>
      </c>
      <c r="G42" s="35" t="s">
        <v>23</v>
      </c>
      <c r="H42" s="35" t="s">
        <v>24</v>
      </c>
      <c r="I42" s="36" t="s">
        <v>25</v>
      </c>
    </row>
    <row r="43" spans="1:9" ht="13.5" thickBot="1">
      <c r="A43" s="37" t="s">
        <v>1</v>
      </c>
      <c r="B43" s="31">
        <v>10</v>
      </c>
      <c r="C43" s="32">
        <v>11</v>
      </c>
      <c r="D43" s="32">
        <v>10</v>
      </c>
      <c r="E43" s="32">
        <v>11</v>
      </c>
      <c r="F43" s="32">
        <v>10</v>
      </c>
      <c r="G43" s="32">
        <v>11</v>
      </c>
      <c r="H43" s="32">
        <v>10</v>
      </c>
      <c r="I43" s="33">
        <v>11</v>
      </c>
    </row>
    <row r="44" spans="1:9" ht="12.75">
      <c r="A44" s="10" t="s">
        <v>2</v>
      </c>
      <c r="B44" s="7">
        <v>1305</v>
      </c>
      <c r="C44" s="7">
        <v>1690</v>
      </c>
      <c r="D44" s="7">
        <v>1606</v>
      </c>
      <c r="E44" s="7">
        <v>1730</v>
      </c>
      <c r="F44" s="7">
        <v>1625</v>
      </c>
      <c r="G44" s="7">
        <v>1730</v>
      </c>
      <c r="H44" s="7">
        <v>1564</v>
      </c>
      <c r="I44" s="4">
        <v>1381</v>
      </c>
    </row>
    <row r="45" spans="1:9" ht="12.75">
      <c r="A45" s="2" t="s">
        <v>3</v>
      </c>
      <c r="B45" s="8">
        <v>1525</v>
      </c>
      <c r="C45" s="8">
        <v>2020</v>
      </c>
      <c r="D45" s="8">
        <v>1910</v>
      </c>
      <c r="E45" s="8">
        <v>2068</v>
      </c>
      <c r="F45" s="8">
        <v>1933</v>
      </c>
      <c r="G45" s="8">
        <v>2068</v>
      </c>
      <c r="H45" s="8">
        <v>1856</v>
      </c>
      <c r="I45" s="5">
        <v>1623</v>
      </c>
    </row>
    <row r="46" spans="1:9" ht="12.75">
      <c r="A46" s="2" t="s">
        <v>26</v>
      </c>
      <c r="B46" s="8">
        <v>1843</v>
      </c>
      <c r="C46" s="8">
        <v>2365</v>
      </c>
      <c r="D46" s="8">
        <v>2252</v>
      </c>
      <c r="E46" s="8">
        <v>2422</v>
      </c>
      <c r="F46" s="8">
        <v>2279</v>
      </c>
      <c r="G46" s="8">
        <v>2422</v>
      </c>
      <c r="H46" s="8">
        <v>2194</v>
      </c>
      <c r="I46" s="5">
        <v>1946</v>
      </c>
    </row>
    <row r="47" spans="1:9" ht="12.75">
      <c r="A47" s="2" t="s">
        <v>27</v>
      </c>
      <c r="B47" s="8">
        <v>2136</v>
      </c>
      <c r="C47" s="8">
        <v>2805</v>
      </c>
      <c r="D47" s="8">
        <v>2657</v>
      </c>
      <c r="E47" s="8">
        <v>2872</v>
      </c>
      <c r="F47" s="8">
        <v>2689</v>
      </c>
      <c r="G47" s="8">
        <v>2872</v>
      </c>
      <c r="H47" s="8">
        <v>2584</v>
      </c>
      <c r="I47" s="5">
        <v>2268</v>
      </c>
    </row>
    <row r="48" spans="1:9" ht="12.75">
      <c r="A48" s="2" t="s">
        <v>8</v>
      </c>
      <c r="B48" s="8">
        <v>865</v>
      </c>
      <c r="C48" s="8">
        <v>1166</v>
      </c>
      <c r="D48" s="8">
        <v>1099</v>
      </c>
      <c r="E48" s="8">
        <v>1194</v>
      </c>
      <c r="F48" s="8">
        <v>1112</v>
      </c>
      <c r="G48" s="8">
        <v>1194</v>
      </c>
      <c r="H48" s="8">
        <v>1067</v>
      </c>
      <c r="I48" s="5">
        <v>924</v>
      </c>
    </row>
    <row r="49" spans="1:9" ht="12.75">
      <c r="A49" s="2" t="s">
        <v>9</v>
      </c>
      <c r="B49" s="8">
        <v>1048</v>
      </c>
      <c r="C49" s="8">
        <v>1428</v>
      </c>
      <c r="D49" s="8">
        <v>1339</v>
      </c>
      <c r="E49" s="8">
        <v>1462</v>
      </c>
      <c r="F49" s="8">
        <v>1355</v>
      </c>
      <c r="G49" s="8">
        <v>1462</v>
      </c>
      <c r="H49" s="8">
        <v>1300</v>
      </c>
      <c r="I49" s="5">
        <v>1125</v>
      </c>
    </row>
    <row r="50" spans="1:9" ht="12.75">
      <c r="A50" s="2" t="s">
        <v>10</v>
      </c>
      <c r="B50" s="8">
        <v>1916</v>
      </c>
      <c r="C50" s="8">
        <v>2475</v>
      </c>
      <c r="D50" s="8">
        <v>2354</v>
      </c>
      <c r="E50" s="8">
        <v>2534</v>
      </c>
      <c r="F50" s="8">
        <v>2382</v>
      </c>
      <c r="G50" s="8">
        <v>2534</v>
      </c>
      <c r="H50" s="8">
        <v>2292</v>
      </c>
      <c r="I50" s="5">
        <v>2027</v>
      </c>
    </row>
    <row r="51" spans="1:9" ht="12.75">
      <c r="A51" s="2" t="s">
        <v>11</v>
      </c>
      <c r="B51" s="8">
        <v>2233</v>
      </c>
      <c r="C51" s="8">
        <v>2956</v>
      </c>
      <c r="D51" s="8">
        <v>2796</v>
      </c>
      <c r="E51" s="8">
        <v>3027</v>
      </c>
      <c r="F51" s="8">
        <v>2830</v>
      </c>
      <c r="G51" s="8">
        <v>3027</v>
      </c>
      <c r="H51" s="8">
        <v>2718</v>
      </c>
      <c r="I51" s="5">
        <v>2376</v>
      </c>
    </row>
    <row r="52" spans="1:9" ht="12.75">
      <c r="A52" s="38" t="s">
        <v>12</v>
      </c>
      <c r="B52" s="38"/>
      <c r="C52" s="38"/>
      <c r="D52" s="38"/>
      <c r="E52" s="38"/>
      <c r="F52" s="38"/>
      <c r="G52" s="38"/>
      <c r="H52" s="38"/>
      <c r="I52" s="39"/>
    </row>
    <row r="53" spans="1:9" ht="12.75">
      <c r="A53" s="2" t="s">
        <v>13</v>
      </c>
      <c r="B53" s="8">
        <v>1122</v>
      </c>
      <c r="C53" s="8">
        <v>1429</v>
      </c>
      <c r="D53" s="8">
        <v>1366</v>
      </c>
      <c r="E53" s="8">
        <v>1463</v>
      </c>
      <c r="F53" s="8">
        <v>1382</v>
      </c>
      <c r="G53" s="8">
        <v>1463</v>
      </c>
      <c r="H53" s="8">
        <v>1331</v>
      </c>
      <c r="I53" s="5">
        <v>1180</v>
      </c>
    </row>
    <row r="54" spans="1:9" ht="12.75">
      <c r="A54" s="2" t="s">
        <v>2</v>
      </c>
      <c r="B54" s="8">
        <v>1366</v>
      </c>
      <c r="C54" s="8">
        <v>1759</v>
      </c>
      <c r="D54" s="8">
        <v>1669</v>
      </c>
      <c r="E54" s="8">
        <v>1801</v>
      </c>
      <c r="F54" s="8">
        <v>1689</v>
      </c>
      <c r="G54" s="8">
        <v>1801</v>
      </c>
      <c r="H54" s="8">
        <v>1626</v>
      </c>
      <c r="I54" s="5">
        <v>1448</v>
      </c>
    </row>
    <row r="55" spans="1:9" ht="12.75">
      <c r="A55" s="2" t="s">
        <v>3</v>
      </c>
      <c r="B55" s="8">
        <v>1488</v>
      </c>
      <c r="C55" s="8">
        <v>1924</v>
      </c>
      <c r="D55" s="8">
        <v>1821</v>
      </c>
      <c r="E55" s="8">
        <v>1970</v>
      </c>
      <c r="F55" s="8">
        <v>1843</v>
      </c>
      <c r="G55" s="8">
        <v>1970</v>
      </c>
      <c r="H55" s="8">
        <v>1774</v>
      </c>
      <c r="I55" s="5">
        <v>1583</v>
      </c>
    </row>
    <row r="56" spans="1:9" ht="12.75">
      <c r="A56" s="2" t="s">
        <v>14</v>
      </c>
      <c r="B56" s="8">
        <v>1550</v>
      </c>
      <c r="C56" s="8">
        <v>2021</v>
      </c>
      <c r="D56" s="8">
        <v>1936</v>
      </c>
      <c r="E56" s="8">
        <v>2070</v>
      </c>
      <c r="F56" s="8">
        <v>1959</v>
      </c>
      <c r="G56" s="8">
        <v>2070</v>
      </c>
      <c r="H56" s="8">
        <v>1883</v>
      </c>
      <c r="I56" s="5">
        <v>1624</v>
      </c>
    </row>
    <row r="57" spans="1:9" ht="12.75">
      <c r="A57" s="2" t="s">
        <v>10</v>
      </c>
      <c r="B57" s="8">
        <v>1916</v>
      </c>
      <c r="C57" s="8">
        <v>2516</v>
      </c>
      <c r="D57" s="8">
        <v>2392</v>
      </c>
      <c r="E57" s="8">
        <v>2576</v>
      </c>
      <c r="F57" s="8">
        <v>2420</v>
      </c>
      <c r="G57" s="8">
        <v>2576</v>
      </c>
      <c r="H57" s="8">
        <v>2326</v>
      </c>
      <c r="I57" s="5">
        <v>2027</v>
      </c>
    </row>
    <row r="58" spans="1:9" ht="12.75">
      <c r="A58" s="2" t="s">
        <v>11</v>
      </c>
      <c r="B58" s="8">
        <v>2099</v>
      </c>
      <c r="C58" s="8">
        <v>2764</v>
      </c>
      <c r="D58" s="8">
        <v>2619</v>
      </c>
      <c r="E58" s="8">
        <v>2830</v>
      </c>
      <c r="F58" s="8">
        <v>2651</v>
      </c>
      <c r="G58" s="8">
        <v>2830</v>
      </c>
      <c r="H58" s="8">
        <v>2547</v>
      </c>
      <c r="I58" s="5">
        <v>2228</v>
      </c>
    </row>
    <row r="59" spans="1:9" ht="12.75">
      <c r="A59" s="2" t="s">
        <v>15</v>
      </c>
      <c r="B59" s="8">
        <v>2002</v>
      </c>
      <c r="C59" s="8">
        <v>2641</v>
      </c>
      <c r="D59" s="8">
        <v>2532</v>
      </c>
      <c r="E59" s="8">
        <v>2704</v>
      </c>
      <c r="F59" s="8">
        <v>2562</v>
      </c>
      <c r="G59" s="8">
        <v>2704</v>
      </c>
      <c r="H59" s="8">
        <v>2460</v>
      </c>
      <c r="I59" s="5">
        <v>2095</v>
      </c>
    </row>
    <row r="60" spans="1:9" ht="12.75">
      <c r="A60" s="2" t="s">
        <v>16</v>
      </c>
      <c r="B60" s="8">
        <v>2490</v>
      </c>
      <c r="C60" s="8">
        <v>3301</v>
      </c>
      <c r="D60" s="8">
        <v>3139</v>
      </c>
      <c r="E60" s="8">
        <v>3380</v>
      </c>
      <c r="F60" s="8">
        <v>3177</v>
      </c>
      <c r="G60" s="8">
        <v>3380</v>
      </c>
      <c r="H60" s="8">
        <v>3050</v>
      </c>
      <c r="I60" s="5">
        <v>2632</v>
      </c>
    </row>
    <row r="61" spans="1:9" ht="13.5" thickBot="1">
      <c r="A61" s="3" t="s">
        <v>17</v>
      </c>
      <c r="B61" s="9">
        <v>2734</v>
      </c>
      <c r="C61" s="9">
        <v>3631</v>
      </c>
      <c r="D61" s="9">
        <v>3443</v>
      </c>
      <c r="E61" s="9">
        <v>3718</v>
      </c>
      <c r="F61" s="9">
        <v>3484</v>
      </c>
      <c r="G61" s="9">
        <v>3718</v>
      </c>
      <c r="H61" s="9">
        <v>3345</v>
      </c>
      <c r="I61" s="6">
        <v>2900</v>
      </c>
    </row>
    <row r="62" spans="1:9" ht="12.75">
      <c r="A62" s="1"/>
      <c r="B62" s="27"/>
      <c r="C62" s="27"/>
      <c r="D62" s="27"/>
      <c r="E62" s="27"/>
      <c r="F62" s="27"/>
      <c r="G62" s="27"/>
      <c r="H62" s="27"/>
      <c r="I62" s="27"/>
    </row>
    <row r="63" s="26" customFormat="1" ht="16.5" thickBot="1">
      <c r="A63" s="25" t="str">
        <f>HYPERLINK("http://www.lyubosvit.kiev.ua/Chernogoriya/kurorts/1/1/","Avala Resort&amp;Villas 4* Будва")</f>
        <v>Avala Resort&amp;Villas 4* Будва</v>
      </c>
    </row>
    <row r="64" spans="1:9" ht="12.75">
      <c r="A64" s="30" t="s">
        <v>28</v>
      </c>
      <c r="B64" s="34" t="s">
        <v>18</v>
      </c>
      <c r="C64" s="35" t="s">
        <v>19</v>
      </c>
      <c r="D64" s="35" t="s">
        <v>20</v>
      </c>
      <c r="E64" s="35" t="s">
        <v>21</v>
      </c>
      <c r="F64" s="35" t="s">
        <v>22</v>
      </c>
      <c r="G64" s="35" t="s">
        <v>23</v>
      </c>
      <c r="H64" s="35" t="s">
        <v>24</v>
      </c>
      <c r="I64" s="36" t="s">
        <v>25</v>
      </c>
    </row>
    <row r="65" spans="1:9" ht="13.5" thickBot="1">
      <c r="A65" s="37" t="s">
        <v>1</v>
      </c>
      <c r="B65" s="31">
        <v>10</v>
      </c>
      <c r="C65" s="32">
        <v>11</v>
      </c>
      <c r="D65" s="32">
        <v>10</v>
      </c>
      <c r="E65" s="32">
        <v>11</v>
      </c>
      <c r="F65" s="32">
        <v>10</v>
      </c>
      <c r="G65" s="32">
        <v>11</v>
      </c>
      <c r="H65" s="32">
        <v>10</v>
      </c>
      <c r="I65" s="33">
        <v>11</v>
      </c>
    </row>
    <row r="66" spans="1:9" ht="12.75">
      <c r="A66" s="10" t="s">
        <v>2</v>
      </c>
      <c r="B66" s="7">
        <v>2720</v>
      </c>
      <c r="C66" s="7">
        <v>3481</v>
      </c>
      <c r="D66" s="7">
        <v>3253</v>
      </c>
      <c r="E66" s="7">
        <v>3565</v>
      </c>
      <c r="F66" s="7">
        <v>3292</v>
      </c>
      <c r="G66" s="7">
        <v>3565</v>
      </c>
      <c r="H66" s="7">
        <v>3216</v>
      </c>
      <c r="I66" s="4">
        <v>3398</v>
      </c>
    </row>
    <row r="67" spans="1:9" ht="12.75">
      <c r="A67" s="2" t="s">
        <v>8</v>
      </c>
      <c r="B67" s="8">
        <v>1899</v>
      </c>
      <c r="C67" s="8">
        <v>2421</v>
      </c>
      <c r="D67" s="8">
        <v>2253</v>
      </c>
      <c r="E67" s="8">
        <v>2479</v>
      </c>
      <c r="F67" s="8">
        <v>2280</v>
      </c>
      <c r="G67" s="8">
        <v>2479</v>
      </c>
      <c r="H67" s="8">
        <v>2227</v>
      </c>
      <c r="I67" s="5">
        <v>2363</v>
      </c>
    </row>
    <row r="68" spans="1:9" ht="12.75">
      <c r="A68" s="2" t="s">
        <v>29</v>
      </c>
      <c r="B68" s="8">
        <v>2396</v>
      </c>
      <c r="C68" s="8">
        <v>3046</v>
      </c>
      <c r="D68" s="8">
        <v>2853</v>
      </c>
      <c r="E68" s="8">
        <v>3119</v>
      </c>
      <c r="F68" s="8">
        <v>2887</v>
      </c>
      <c r="G68" s="8">
        <v>3119</v>
      </c>
      <c r="H68" s="8">
        <v>2820</v>
      </c>
      <c r="I68" s="5">
        <v>2973</v>
      </c>
    </row>
    <row r="69" spans="1:9" ht="12.75">
      <c r="A69" s="38" t="s">
        <v>30</v>
      </c>
      <c r="B69" s="38"/>
      <c r="C69" s="38"/>
      <c r="D69" s="38"/>
      <c r="E69" s="38"/>
      <c r="F69" s="38"/>
      <c r="G69" s="38"/>
      <c r="H69" s="38"/>
      <c r="I69" s="39"/>
    </row>
    <row r="70" spans="1:9" ht="12.75">
      <c r="A70" s="2" t="s">
        <v>2</v>
      </c>
      <c r="B70" s="8">
        <v>3003</v>
      </c>
      <c r="C70" s="8">
        <v>3784</v>
      </c>
      <c r="D70" s="8">
        <v>3532</v>
      </c>
      <c r="E70" s="8">
        <v>3875</v>
      </c>
      <c r="F70" s="8">
        <v>3574</v>
      </c>
      <c r="G70" s="8">
        <v>3875</v>
      </c>
      <c r="H70" s="8">
        <v>3491</v>
      </c>
      <c r="I70" s="5">
        <v>3693</v>
      </c>
    </row>
    <row r="71" spans="1:9" ht="12.75">
      <c r="A71" s="2" t="s">
        <v>8</v>
      </c>
      <c r="B71" s="8">
        <v>2045</v>
      </c>
      <c r="C71" s="8">
        <v>2586</v>
      </c>
      <c r="D71" s="8">
        <v>2405</v>
      </c>
      <c r="E71" s="8">
        <v>2648</v>
      </c>
      <c r="F71" s="8">
        <v>2433</v>
      </c>
      <c r="G71" s="8">
        <v>2648</v>
      </c>
      <c r="H71" s="8">
        <v>2377</v>
      </c>
      <c r="I71" s="5">
        <v>2524</v>
      </c>
    </row>
    <row r="72" spans="1:9" ht="12.75">
      <c r="A72" s="2" t="s">
        <v>29</v>
      </c>
      <c r="B72" s="8">
        <v>2637</v>
      </c>
      <c r="C72" s="8">
        <v>3303</v>
      </c>
      <c r="D72" s="8">
        <v>3089</v>
      </c>
      <c r="E72" s="8">
        <v>3382</v>
      </c>
      <c r="F72" s="8">
        <v>3126</v>
      </c>
      <c r="G72" s="8">
        <v>3382</v>
      </c>
      <c r="H72" s="8">
        <v>3054</v>
      </c>
      <c r="I72" s="5">
        <v>3224</v>
      </c>
    </row>
    <row r="73" spans="1:9" ht="12.75">
      <c r="A73" s="38" t="s">
        <v>31</v>
      </c>
      <c r="B73" s="38"/>
      <c r="C73" s="38"/>
      <c r="D73" s="38"/>
      <c r="E73" s="38"/>
      <c r="F73" s="38"/>
      <c r="G73" s="38"/>
      <c r="H73" s="38"/>
      <c r="I73" s="39"/>
    </row>
    <row r="74" spans="1:9" ht="12.75">
      <c r="A74" s="2" t="s">
        <v>2</v>
      </c>
      <c r="B74" s="8">
        <v>3741</v>
      </c>
      <c r="C74" s="8">
        <v>4746</v>
      </c>
      <c r="D74" s="8">
        <v>4417</v>
      </c>
      <c r="E74" s="8">
        <v>4860</v>
      </c>
      <c r="F74" s="8">
        <v>4470</v>
      </c>
      <c r="G74" s="8">
        <v>4860</v>
      </c>
      <c r="H74" s="8">
        <v>4366</v>
      </c>
      <c r="I74" s="5">
        <v>4632</v>
      </c>
    </row>
    <row r="75" spans="1:9" ht="12.75">
      <c r="A75" s="38" t="s">
        <v>32</v>
      </c>
      <c r="B75" s="38"/>
      <c r="C75" s="38"/>
      <c r="D75" s="38"/>
      <c r="E75" s="38"/>
      <c r="F75" s="38"/>
      <c r="G75" s="38"/>
      <c r="H75" s="38"/>
      <c r="I75" s="39"/>
    </row>
    <row r="76" spans="1:9" ht="12.75">
      <c r="A76" s="2" t="s">
        <v>2</v>
      </c>
      <c r="B76" s="8">
        <v>4059</v>
      </c>
      <c r="C76" s="8">
        <v>4829</v>
      </c>
      <c r="D76" s="8">
        <v>4493</v>
      </c>
      <c r="E76" s="8">
        <v>4945</v>
      </c>
      <c r="F76" s="8">
        <v>4547</v>
      </c>
      <c r="G76" s="8">
        <v>4945</v>
      </c>
      <c r="H76" s="8">
        <v>4441</v>
      </c>
      <c r="I76" s="5">
        <v>4713</v>
      </c>
    </row>
    <row r="77" spans="1:9" ht="12.75">
      <c r="A77" s="2" t="s">
        <v>26</v>
      </c>
      <c r="B77" s="8">
        <v>5220</v>
      </c>
      <c r="C77" s="8">
        <v>6191</v>
      </c>
      <c r="D77" s="8">
        <v>5772</v>
      </c>
      <c r="E77" s="8">
        <v>6340</v>
      </c>
      <c r="F77" s="8">
        <v>5841</v>
      </c>
      <c r="G77" s="8">
        <v>6340</v>
      </c>
      <c r="H77" s="8">
        <v>5705</v>
      </c>
      <c r="I77" s="5">
        <v>6043</v>
      </c>
    </row>
    <row r="78" spans="1:9" ht="12.75">
      <c r="A78" s="2" t="s">
        <v>10</v>
      </c>
      <c r="B78" s="8">
        <v>5746</v>
      </c>
      <c r="C78" s="8">
        <v>6824</v>
      </c>
      <c r="D78" s="8">
        <v>6354</v>
      </c>
      <c r="E78" s="8">
        <v>6988</v>
      </c>
      <c r="F78" s="8">
        <v>6429</v>
      </c>
      <c r="G78" s="8">
        <v>6988</v>
      </c>
      <c r="H78" s="8">
        <v>6280</v>
      </c>
      <c r="I78" s="5">
        <v>6660</v>
      </c>
    </row>
    <row r="79" spans="1:9" ht="12.75">
      <c r="A79" s="38" t="s">
        <v>33</v>
      </c>
      <c r="B79" s="38"/>
      <c r="C79" s="38"/>
      <c r="D79" s="38"/>
      <c r="E79" s="38"/>
      <c r="F79" s="38"/>
      <c r="G79" s="38"/>
      <c r="H79" s="38"/>
      <c r="I79" s="39"/>
    </row>
    <row r="80" spans="1:9" ht="12.75">
      <c r="A80" s="2" t="s">
        <v>2</v>
      </c>
      <c r="B80" s="8">
        <v>4411</v>
      </c>
      <c r="C80" s="8">
        <v>5241</v>
      </c>
      <c r="D80" s="8">
        <v>4873</v>
      </c>
      <c r="E80" s="8">
        <v>5367</v>
      </c>
      <c r="F80" s="8">
        <v>4931</v>
      </c>
      <c r="G80" s="8">
        <v>5367</v>
      </c>
      <c r="H80" s="8">
        <v>4816</v>
      </c>
      <c r="I80" s="5">
        <v>5115</v>
      </c>
    </row>
    <row r="81" spans="1:9" ht="12.75">
      <c r="A81" s="2" t="s">
        <v>26</v>
      </c>
      <c r="B81" s="8">
        <v>5657</v>
      </c>
      <c r="C81" s="8">
        <v>6700</v>
      </c>
      <c r="D81" s="8">
        <v>6240</v>
      </c>
      <c r="E81" s="8">
        <v>6861</v>
      </c>
      <c r="F81" s="8">
        <v>6314</v>
      </c>
      <c r="G81" s="8">
        <v>6861</v>
      </c>
      <c r="H81" s="8">
        <v>6167</v>
      </c>
      <c r="I81" s="5">
        <v>6539</v>
      </c>
    </row>
    <row r="82" spans="1:9" ht="12.75">
      <c r="A82" s="2" t="s">
        <v>10</v>
      </c>
      <c r="B82" s="8">
        <v>6236</v>
      </c>
      <c r="C82" s="8">
        <v>7401</v>
      </c>
      <c r="D82" s="8">
        <v>6885</v>
      </c>
      <c r="E82" s="8">
        <v>7579</v>
      </c>
      <c r="F82" s="8">
        <v>6967</v>
      </c>
      <c r="G82" s="8">
        <v>7579</v>
      </c>
      <c r="H82" s="8">
        <v>6805</v>
      </c>
      <c r="I82" s="5">
        <v>7224</v>
      </c>
    </row>
    <row r="83" spans="1:9" ht="12.75">
      <c r="A83" s="38" t="s">
        <v>34</v>
      </c>
      <c r="B83" s="38"/>
      <c r="C83" s="38"/>
      <c r="D83" s="38"/>
      <c r="E83" s="38"/>
      <c r="F83" s="38"/>
      <c r="G83" s="38"/>
      <c r="H83" s="38"/>
      <c r="I83" s="39"/>
    </row>
    <row r="84" spans="1:9" ht="12.75">
      <c r="A84" s="2" t="s">
        <v>2</v>
      </c>
      <c r="B84" s="8">
        <v>4746</v>
      </c>
      <c r="C84" s="8">
        <v>5668</v>
      </c>
      <c r="D84" s="8">
        <v>5265</v>
      </c>
      <c r="E84" s="8">
        <v>5804</v>
      </c>
      <c r="F84" s="8">
        <v>5327</v>
      </c>
      <c r="G84" s="8">
        <v>5804</v>
      </c>
      <c r="H84" s="8">
        <v>5203</v>
      </c>
      <c r="I84" s="5">
        <v>5531</v>
      </c>
    </row>
    <row r="85" spans="1:9" ht="12.75">
      <c r="A85" s="38" t="s">
        <v>35</v>
      </c>
      <c r="B85" s="38"/>
      <c r="C85" s="38"/>
      <c r="D85" s="38"/>
      <c r="E85" s="38"/>
      <c r="F85" s="38"/>
      <c r="G85" s="38"/>
      <c r="H85" s="38"/>
      <c r="I85" s="39"/>
    </row>
    <row r="86" spans="1:9" ht="12.75">
      <c r="A86" s="2" t="s">
        <v>10</v>
      </c>
      <c r="B86" s="8">
        <v>6558</v>
      </c>
      <c r="C86" s="8">
        <v>7869</v>
      </c>
      <c r="D86" s="8">
        <v>7315</v>
      </c>
      <c r="E86" s="8">
        <v>8058</v>
      </c>
      <c r="F86" s="8">
        <v>7402</v>
      </c>
      <c r="G86" s="8">
        <v>8058</v>
      </c>
      <c r="H86" s="8">
        <v>7230</v>
      </c>
      <c r="I86" s="5">
        <v>7680</v>
      </c>
    </row>
    <row r="87" spans="1:9" ht="13.5" thickBot="1">
      <c r="A87" s="3" t="s">
        <v>16</v>
      </c>
      <c r="B87" s="9">
        <v>7798</v>
      </c>
      <c r="C87" s="9">
        <v>9410</v>
      </c>
      <c r="D87" s="9">
        <v>8758</v>
      </c>
      <c r="E87" s="9">
        <v>9636</v>
      </c>
      <c r="F87" s="9">
        <v>8863</v>
      </c>
      <c r="G87" s="9">
        <v>9636</v>
      </c>
      <c r="H87" s="9">
        <v>8656</v>
      </c>
      <c r="I87" s="6">
        <v>9184</v>
      </c>
    </row>
    <row r="88" spans="1:9" ht="12.75">
      <c r="A88" s="40" t="s">
        <v>90</v>
      </c>
      <c r="B88" s="27"/>
      <c r="C88" s="27"/>
      <c r="D88" s="27"/>
      <c r="E88" s="27"/>
      <c r="F88" s="27"/>
      <c r="G88" s="27"/>
      <c r="H88" s="27"/>
      <c r="I88" s="27"/>
    </row>
    <row r="89" spans="1:9" ht="12.75">
      <c r="A89" s="41" t="s">
        <v>91</v>
      </c>
      <c r="B89" s="27"/>
      <c r="C89" s="27"/>
      <c r="D89" s="27"/>
      <c r="E89" s="27"/>
      <c r="F89" s="27"/>
      <c r="G89" s="27"/>
      <c r="H89" s="27"/>
      <c r="I89" s="27"/>
    </row>
    <row r="90" spans="1:9" ht="12.75">
      <c r="A90" s="1"/>
      <c r="B90" s="27"/>
      <c r="C90" s="27"/>
      <c r="D90" s="27"/>
      <c r="E90" s="27"/>
      <c r="F90" s="27"/>
      <c r="G90" s="27"/>
      <c r="H90" s="27"/>
      <c r="I90" s="27"/>
    </row>
    <row r="91" spans="1:9" ht="20.25">
      <c r="A91" s="1"/>
      <c r="B91" s="29" t="s">
        <v>81</v>
      </c>
      <c r="C91" s="29"/>
      <c r="D91" s="27"/>
      <c r="E91" s="27"/>
      <c r="F91" s="27"/>
      <c r="G91" s="27"/>
      <c r="H91" s="27"/>
      <c r="I91" s="27"/>
    </row>
    <row r="92" s="26" customFormat="1" ht="16.5" thickBot="1">
      <c r="A92" s="25" t="str">
        <f>HYPERLINK("http://www.lyubosvit.kiev.ua/Chernogoriya/kurorts/2/240/","Tara 3* Бечичи")</f>
        <v>Tara 3* Бечичи</v>
      </c>
    </row>
    <row r="93" spans="1:9" ht="12.75">
      <c r="A93" s="30" t="s">
        <v>0</v>
      </c>
      <c r="B93" s="34" t="s">
        <v>18</v>
      </c>
      <c r="C93" s="35" t="s">
        <v>19</v>
      </c>
      <c r="D93" s="35" t="s">
        <v>20</v>
      </c>
      <c r="E93" s="35" t="s">
        <v>21</v>
      </c>
      <c r="F93" s="35" t="s">
        <v>22</v>
      </c>
      <c r="G93" s="35" t="s">
        <v>23</v>
      </c>
      <c r="H93" s="35" t="s">
        <v>24</v>
      </c>
      <c r="I93" s="36" t="s">
        <v>25</v>
      </c>
    </row>
    <row r="94" spans="1:9" ht="13.5" thickBot="1">
      <c r="A94" s="37" t="s">
        <v>1</v>
      </c>
      <c r="B94" s="31">
        <v>10</v>
      </c>
      <c r="C94" s="32">
        <v>11</v>
      </c>
      <c r="D94" s="32">
        <v>10</v>
      </c>
      <c r="E94" s="32">
        <v>11</v>
      </c>
      <c r="F94" s="32">
        <v>10</v>
      </c>
      <c r="G94" s="32">
        <v>11</v>
      </c>
      <c r="H94" s="32">
        <v>10</v>
      </c>
      <c r="I94" s="33">
        <v>11</v>
      </c>
    </row>
    <row r="95" spans="1:9" ht="12.75">
      <c r="A95" s="10" t="s">
        <v>2</v>
      </c>
      <c r="B95" s="7">
        <v>1781</v>
      </c>
      <c r="C95" s="7">
        <v>2011</v>
      </c>
      <c r="D95" s="7">
        <v>2150</v>
      </c>
      <c r="E95" s="7">
        <v>2336</v>
      </c>
      <c r="F95" s="7">
        <v>2176</v>
      </c>
      <c r="G95" s="7">
        <v>2336</v>
      </c>
      <c r="H95" s="7">
        <v>2126</v>
      </c>
      <c r="I95" s="4">
        <v>2188</v>
      </c>
    </row>
    <row r="96" spans="1:9" ht="12.75">
      <c r="A96" s="2" t="s">
        <v>4</v>
      </c>
      <c r="B96" s="8">
        <v>2367</v>
      </c>
      <c r="C96" s="8">
        <v>2660</v>
      </c>
      <c r="D96" s="8">
        <v>2834</v>
      </c>
      <c r="E96" s="8">
        <v>3069</v>
      </c>
      <c r="F96" s="8">
        <v>2868</v>
      </c>
      <c r="G96" s="8">
        <v>3069</v>
      </c>
      <c r="H96" s="8">
        <v>2802</v>
      </c>
      <c r="I96" s="5">
        <v>2877</v>
      </c>
    </row>
    <row r="97" spans="1:9" ht="12.75">
      <c r="A97" s="2" t="s">
        <v>6</v>
      </c>
      <c r="B97" s="8">
        <v>2489</v>
      </c>
      <c r="C97" s="8">
        <v>2803</v>
      </c>
      <c r="D97" s="8">
        <v>2986</v>
      </c>
      <c r="E97" s="8">
        <v>3238</v>
      </c>
      <c r="F97" s="8">
        <v>3022</v>
      </c>
      <c r="G97" s="8">
        <v>3238</v>
      </c>
      <c r="H97" s="8">
        <v>2952</v>
      </c>
      <c r="I97" s="5">
        <v>3034</v>
      </c>
    </row>
    <row r="98" spans="1:9" ht="12.75">
      <c r="A98" s="2" t="s">
        <v>8</v>
      </c>
      <c r="B98" s="8">
        <v>1194</v>
      </c>
      <c r="C98" s="8">
        <v>1363</v>
      </c>
      <c r="D98" s="8">
        <v>1466</v>
      </c>
      <c r="E98" s="8">
        <v>1602</v>
      </c>
      <c r="F98" s="8">
        <v>1483</v>
      </c>
      <c r="G98" s="8">
        <v>1602</v>
      </c>
      <c r="H98" s="8">
        <v>1449</v>
      </c>
      <c r="I98" s="5">
        <v>1498</v>
      </c>
    </row>
    <row r="99" spans="1:9" ht="12.75">
      <c r="A99" s="2" t="s">
        <v>10</v>
      </c>
      <c r="B99" s="8">
        <v>2611</v>
      </c>
      <c r="C99" s="8">
        <v>2948</v>
      </c>
      <c r="D99" s="8">
        <v>3151</v>
      </c>
      <c r="E99" s="8">
        <v>3421</v>
      </c>
      <c r="F99" s="8">
        <v>3188</v>
      </c>
      <c r="G99" s="8">
        <v>3421</v>
      </c>
      <c r="H99" s="8">
        <v>3115</v>
      </c>
      <c r="I99" s="5">
        <v>3204</v>
      </c>
    </row>
    <row r="100" spans="1:9" ht="12.75">
      <c r="A100" s="38" t="s">
        <v>36</v>
      </c>
      <c r="B100" s="38"/>
      <c r="C100" s="38"/>
      <c r="D100" s="38"/>
      <c r="E100" s="38"/>
      <c r="F100" s="38"/>
      <c r="G100" s="38"/>
      <c r="H100" s="38"/>
      <c r="I100" s="39"/>
    </row>
    <row r="101" spans="1:9" ht="12.75">
      <c r="A101" s="2" t="s">
        <v>10</v>
      </c>
      <c r="B101" s="8">
        <v>2672</v>
      </c>
      <c r="C101" s="8">
        <v>3019</v>
      </c>
      <c r="D101" s="8">
        <v>3226</v>
      </c>
      <c r="E101" s="8">
        <v>3506</v>
      </c>
      <c r="F101" s="8">
        <v>3265</v>
      </c>
      <c r="G101" s="8">
        <v>3506</v>
      </c>
      <c r="H101" s="8">
        <v>3190</v>
      </c>
      <c r="I101" s="5">
        <v>3298</v>
      </c>
    </row>
    <row r="102" spans="1:9" ht="12.75">
      <c r="A102" s="42" t="s">
        <v>16</v>
      </c>
      <c r="B102" s="43">
        <v>2966</v>
      </c>
      <c r="C102" s="43">
        <v>3323</v>
      </c>
      <c r="D102" s="43">
        <v>3531</v>
      </c>
      <c r="E102" s="43">
        <v>3817</v>
      </c>
      <c r="F102" s="43">
        <v>3574</v>
      </c>
      <c r="G102" s="43">
        <v>3817</v>
      </c>
      <c r="H102" s="43">
        <v>3491</v>
      </c>
      <c r="I102" s="43">
        <v>3594</v>
      </c>
    </row>
    <row r="103" spans="1:30" ht="12.75">
      <c r="A103" s="40" t="s">
        <v>92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</row>
    <row r="104" spans="1:30" ht="12.75">
      <c r="A104" s="41" t="s">
        <v>93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</row>
    <row r="105" spans="1:9" ht="12.75">
      <c r="A105" s="1"/>
      <c r="B105" s="27"/>
      <c r="C105" s="27"/>
      <c r="D105" s="27"/>
      <c r="E105" s="27"/>
      <c r="F105" s="27"/>
      <c r="G105" s="27"/>
      <c r="H105" s="27"/>
      <c r="I105" s="27"/>
    </row>
    <row r="106" s="26" customFormat="1" ht="16.5" thickBot="1">
      <c r="A106" s="25" t="str">
        <f>HYPERLINK("http://www.lyubosvit.kiev.ua/Chernogoriya/kurorts/2/193/","Iberostar Bellevue 4* Бечичи")</f>
        <v>Iberostar Bellevue 4* Бечичи</v>
      </c>
    </row>
    <row r="107" spans="1:9" ht="12.75">
      <c r="A107" s="30" t="s">
        <v>37</v>
      </c>
      <c r="B107" s="34" t="s">
        <v>18</v>
      </c>
      <c r="C107" s="35" t="s">
        <v>19</v>
      </c>
      <c r="D107" s="35" t="s">
        <v>20</v>
      </c>
      <c r="E107" s="35" t="s">
        <v>21</v>
      </c>
      <c r="F107" s="35" t="s">
        <v>22</v>
      </c>
      <c r="G107" s="35" t="s">
        <v>23</v>
      </c>
      <c r="H107" s="35" t="s">
        <v>24</v>
      </c>
      <c r="I107" s="36" t="s">
        <v>25</v>
      </c>
    </row>
    <row r="108" spans="1:9" ht="13.5" thickBot="1">
      <c r="A108" s="37" t="s">
        <v>1</v>
      </c>
      <c r="B108" s="31">
        <v>10</v>
      </c>
      <c r="C108" s="32">
        <v>11</v>
      </c>
      <c r="D108" s="32">
        <v>10</v>
      </c>
      <c r="E108" s="32">
        <v>11</v>
      </c>
      <c r="F108" s="32">
        <v>10</v>
      </c>
      <c r="G108" s="32">
        <v>11</v>
      </c>
      <c r="H108" s="32">
        <v>10</v>
      </c>
      <c r="I108" s="33">
        <v>11</v>
      </c>
    </row>
    <row r="109" spans="1:9" ht="12.75">
      <c r="A109" s="10" t="s">
        <v>2</v>
      </c>
      <c r="B109" s="7">
        <v>2192</v>
      </c>
      <c r="C109" s="7">
        <v>2588</v>
      </c>
      <c r="D109" s="7">
        <v>2431</v>
      </c>
      <c r="E109" s="7">
        <v>2650</v>
      </c>
      <c r="F109" s="7">
        <v>2460</v>
      </c>
      <c r="G109" s="7">
        <v>2650</v>
      </c>
      <c r="H109" s="7">
        <v>2403</v>
      </c>
      <c r="I109" s="4">
        <v>2525</v>
      </c>
    </row>
    <row r="110" spans="1:9" ht="12.75">
      <c r="A110" s="2" t="s">
        <v>38</v>
      </c>
      <c r="B110" s="8">
        <v>2628</v>
      </c>
      <c r="C110" s="8">
        <v>3070</v>
      </c>
      <c r="D110" s="8">
        <v>2900</v>
      </c>
      <c r="E110" s="8">
        <v>3144</v>
      </c>
      <c r="F110" s="8">
        <v>2935</v>
      </c>
      <c r="G110" s="8">
        <v>3144</v>
      </c>
      <c r="H110" s="8">
        <v>2867</v>
      </c>
      <c r="I110" s="5">
        <v>2996</v>
      </c>
    </row>
    <row r="111" spans="1:9" ht="12.75">
      <c r="A111" s="2" t="s">
        <v>8</v>
      </c>
      <c r="B111" s="8">
        <v>1489</v>
      </c>
      <c r="C111" s="8">
        <v>1775</v>
      </c>
      <c r="D111" s="8">
        <v>1658</v>
      </c>
      <c r="E111" s="8">
        <v>1818</v>
      </c>
      <c r="F111" s="8">
        <v>1678</v>
      </c>
      <c r="G111" s="8">
        <v>1818</v>
      </c>
      <c r="H111" s="8">
        <v>1639</v>
      </c>
      <c r="I111" s="5">
        <v>1732</v>
      </c>
    </row>
    <row r="112" spans="1:9" ht="12.75">
      <c r="A112" s="2" t="s">
        <v>39</v>
      </c>
      <c r="B112" s="8">
        <v>1785</v>
      </c>
      <c r="C112" s="8">
        <v>2086</v>
      </c>
      <c r="D112" s="8">
        <v>1969</v>
      </c>
      <c r="E112" s="8">
        <v>2136</v>
      </c>
      <c r="F112" s="8">
        <v>1993</v>
      </c>
      <c r="G112" s="8">
        <v>2136</v>
      </c>
      <c r="H112" s="8">
        <v>1947</v>
      </c>
      <c r="I112" s="5">
        <v>2036</v>
      </c>
    </row>
    <row r="113" spans="1:9" ht="12.75">
      <c r="A113" s="2" t="s">
        <v>40</v>
      </c>
      <c r="B113" s="8">
        <v>1948</v>
      </c>
      <c r="C113" s="8">
        <v>2286</v>
      </c>
      <c r="D113" s="8">
        <v>2154</v>
      </c>
      <c r="E113" s="8">
        <v>2341</v>
      </c>
      <c r="F113" s="8">
        <v>2180</v>
      </c>
      <c r="G113" s="8">
        <v>2341</v>
      </c>
      <c r="H113" s="8">
        <v>2129</v>
      </c>
      <c r="I113" s="5">
        <v>2232</v>
      </c>
    </row>
    <row r="114" spans="1:9" ht="12.75">
      <c r="A114" s="2" t="s">
        <v>10</v>
      </c>
      <c r="B114" s="8">
        <v>3125</v>
      </c>
      <c r="C114" s="8">
        <v>3681</v>
      </c>
      <c r="D114" s="8">
        <v>3462</v>
      </c>
      <c r="E114" s="8">
        <v>3769</v>
      </c>
      <c r="F114" s="8">
        <v>3503</v>
      </c>
      <c r="G114" s="8">
        <v>3769</v>
      </c>
      <c r="H114" s="8">
        <v>3422</v>
      </c>
      <c r="I114" s="5">
        <v>3592</v>
      </c>
    </row>
    <row r="115" spans="1:9" ht="12.75">
      <c r="A115" s="38" t="s">
        <v>30</v>
      </c>
      <c r="B115" s="38"/>
      <c r="C115" s="38"/>
      <c r="D115" s="38"/>
      <c r="E115" s="38"/>
      <c r="F115" s="38"/>
      <c r="G115" s="38"/>
      <c r="H115" s="38"/>
      <c r="I115" s="39"/>
    </row>
    <row r="116" spans="1:9" ht="12.75">
      <c r="A116" s="2" t="s">
        <v>2</v>
      </c>
      <c r="B116" s="8">
        <v>2314</v>
      </c>
      <c r="C116" s="8">
        <v>2725</v>
      </c>
      <c r="D116" s="8">
        <v>2558</v>
      </c>
      <c r="E116" s="8">
        <v>2790</v>
      </c>
      <c r="F116" s="8">
        <v>2588</v>
      </c>
      <c r="G116" s="8">
        <v>2790</v>
      </c>
      <c r="H116" s="8">
        <v>2528</v>
      </c>
      <c r="I116" s="5">
        <v>2660</v>
      </c>
    </row>
    <row r="117" spans="1:9" ht="12.75">
      <c r="A117" s="2" t="s">
        <v>38</v>
      </c>
      <c r="B117" s="8">
        <v>2750</v>
      </c>
      <c r="C117" s="8">
        <v>3208</v>
      </c>
      <c r="D117" s="8">
        <v>3027</v>
      </c>
      <c r="E117" s="8">
        <v>3284</v>
      </c>
      <c r="F117" s="8">
        <v>3063</v>
      </c>
      <c r="G117" s="8">
        <v>3284</v>
      </c>
      <c r="H117" s="8">
        <v>2992</v>
      </c>
      <c r="I117" s="5">
        <v>3131</v>
      </c>
    </row>
    <row r="118" spans="1:9" ht="12.75">
      <c r="A118" s="2" t="s">
        <v>39</v>
      </c>
      <c r="B118" s="8">
        <v>1876</v>
      </c>
      <c r="C118" s="8">
        <v>2189</v>
      </c>
      <c r="D118" s="8">
        <v>2064</v>
      </c>
      <c r="E118" s="8">
        <v>2241</v>
      </c>
      <c r="F118" s="8">
        <v>2089</v>
      </c>
      <c r="G118" s="8">
        <v>2241</v>
      </c>
      <c r="H118" s="8">
        <v>2041</v>
      </c>
      <c r="I118" s="5">
        <v>2136</v>
      </c>
    </row>
    <row r="119" spans="1:9" ht="12.75">
      <c r="A119" s="2" t="s">
        <v>40</v>
      </c>
      <c r="B119" s="8">
        <v>2052</v>
      </c>
      <c r="C119" s="8">
        <v>2403</v>
      </c>
      <c r="D119" s="8">
        <v>2262</v>
      </c>
      <c r="E119" s="8">
        <v>2461</v>
      </c>
      <c r="F119" s="8">
        <v>2289</v>
      </c>
      <c r="G119" s="8">
        <v>2461</v>
      </c>
      <c r="H119" s="8">
        <v>2236</v>
      </c>
      <c r="I119" s="5">
        <v>2346</v>
      </c>
    </row>
    <row r="120" spans="1:9" ht="13.5" thickBot="1">
      <c r="A120" s="3" t="s">
        <v>10</v>
      </c>
      <c r="B120" s="9">
        <v>3296</v>
      </c>
      <c r="C120" s="9">
        <v>3873</v>
      </c>
      <c r="D120" s="9">
        <v>3639</v>
      </c>
      <c r="E120" s="9">
        <v>3966</v>
      </c>
      <c r="F120" s="9">
        <v>3683</v>
      </c>
      <c r="G120" s="9">
        <v>3966</v>
      </c>
      <c r="H120" s="9">
        <v>3597</v>
      </c>
      <c r="I120" s="6">
        <v>3780</v>
      </c>
    </row>
    <row r="121" spans="1:9" ht="12.75">
      <c r="A121" s="1"/>
      <c r="B121" s="27"/>
      <c r="C121" s="27"/>
      <c r="D121" s="27"/>
      <c r="E121" s="27"/>
      <c r="F121" s="27"/>
      <c r="G121" s="27"/>
      <c r="H121" s="27"/>
      <c r="I121" s="27"/>
    </row>
    <row r="122" s="26" customFormat="1" ht="16.5" thickBot="1">
      <c r="A122" s="25" t="str">
        <f>HYPERLINK("http://www.lyubosvit.kiev.ua/Chernogoriya/kurorts/2/194/","Mediteran 4* Бечичи")</f>
        <v>Mediteran 4* Бечичи</v>
      </c>
    </row>
    <row r="123" spans="1:9" ht="12.75">
      <c r="A123" s="30" t="s">
        <v>28</v>
      </c>
      <c r="B123" s="34" t="s">
        <v>18</v>
      </c>
      <c r="C123" s="35" t="s">
        <v>19</v>
      </c>
      <c r="D123" s="35" t="s">
        <v>20</v>
      </c>
      <c r="E123" s="35" t="s">
        <v>21</v>
      </c>
      <c r="F123" s="35" t="s">
        <v>22</v>
      </c>
      <c r="G123" s="35" t="s">
        <v>23</v>
      </c>
      <c r="H123" s="35" t="s">
        <v>24</v>
      </c>
      <c r="I123" s="36" t="s">
        <v>25</v>
      </c>
    </row>
    <row r="124" spans="1:9" ht="13.5" thickBot="1">
      <c r="A124" s="37" t="s">
        <v>1</v>
      </c>
      <c r="B124" s="31">
        <v>10</v>
      </c>
      <c r="C124" s="32">
        <v>11</v>
      </c>
      <c r="D124" s="32">
        <v>10</v>
      </c>
      <c r="E124" s="32">
        <v>11</v>
      </c>
      <c r="F124" s="32">
        <v>10</v>
      </c>
      <c r="G124" s="32">
        <v>11</v>
      </c>
      <c r="H124" s="32">
        <v>10</v>
      </c>
      <c r="I124" s="33">
        <v>11</v>
      </c>
    </row>
    <row r="125" spans="1:9" ht="12.75">
      <c r="A125" s="10" t="s">
        <v>2</v>
      </c>
      <c r="B125" s="7">
        <v>1708</v>
      </c>
      <c r="C125" s="7">
        <v>1969</v>
      </c>
      <c r="D125" s="7">
        <v>2277</v>
      </c>
      <c r="E125" s="7">
        <v>2477</v>
      </c>
      <c r="F125" s="7">
        <v>2304</v>
      </c>
      <c r="G125" s="7">
        <v>2425</v>
      </c>
      <c r="H125" s="7">
        <v>1751</v>
      </c>
      <c r="I125" s="4">
        <v>1824</v>
      </c>
    </row>
    <row r="126" spans="1:9" ht="12.75">
      <c r="A126" s="2" t="s">
        <v>41</v>
      </c>
      <c r="B126" s="8">
        <v>2282</v>
      </c>
      <c r="C126" s="8">
        <v>2614</v>
      </c>
      <c r="D126" s="8">
        <v>2999</v>
      </c>
      <c r="E126" s="8">
        <v>3252</v>
      </c>
      <c r="F126" s="8">
        <v>3035</v>
      </c>
      <c r="G126" s="8">
        <v>3188</v>
      </c>
      <c r="H126" s="8">
        <v>2340</v>
      </c>
      <c r="I126" s="5">
        <v>2429</v>
      </c>
    </row>
    <row r="127" spans="1:9" ht="12.75">
      <c r="A127" s="2" t="s">
        <v>8</v>
      </c>
      <c r="B127" s="8">
        <v>1133</v>
      </c>
      <c r="C127" s="8">
        <v>1324</v>
      </c>
      <c r="D127" s="8">
        <v>1554</v>
      </c>
      <c r="E127" s="8">
        <v>1701</v>
      </c>
      <c r="F127" s="8">
        <v>1573</v>
      </c>
      <c r="G127" s="8">
        <v>1662</v>
      </c>
      <c r="H127" s="8">
        <v>1162</v>
      </c>
      <c r="I127" s="5">
        <v>1219</v>
      </c>
    </row>
    <row r="128" spans="1:9" ht="12.75">
      <c r="A128" s="2" t="s">
        <v>42</v>
      </c>
      <c r="B128" s="8">
        <v>1598</v>
      </c>
      <c r="C128" s="8">
        <v>1835</v>
      </c>
      <c r="D128" s="8">
        <v>2112</v>
      </c>
      <c r="E128" s="8">
        <v>2294</v>
      </c>
      <c r="F128" s="8">
        <v>2137</v>
      </c>
      <c r="G128" s="8">
        <v>2247</v>
      </c>
      <c r="H128" s="8">
        <v>1638</v>
      </c>
      <c r="I128" s="5">
        <v>1703</v>
      </c>
    </row>
    <row r="129" spans="1:9" ht="12.75">
      <c r="A129" s="2" t="s">
        <v>10</v>
      </c>
      <c r="B129" s="8">
        <v>2453</v>
      </c>
      <c r="C129" s="8">
        <v>2821</v>
      </c>
      <c r="D129" s="8">
        <v>3252</v>
      </c>
      <c r="E129" s="8">
        <v>3534</v>
      </c>
      <c r="F129" s="8">
        <v>3291</v>
      </c>
      <c r="G129" s="8">
        <v>3462</v>
      </c>
      <c r="H129" s="8">
        <v>2515</v>
      </c>
      <c r="I129" s="5">
        <v>2617</v>
      </c>
    </row>
    <row r="130" spans="1:9" ht="12.75">
      <c r="A130" s="38" t="s">
        <v>43</v>
      </c>
      <c r="B130" s="38"/>
      <c r="C130" s="38"/>
      <c r="D130" s="38"/>
      <c r="E130" s="38"/>
      <c r="F130" s="38"/>
      <c r="G130" s="38"/>
      <c r="H130" s="38"/>
      <c r="I130" s="39"/>
    </row>
    <row r="131" spans="1:9" ht="12.75">
      <c r="A131" s="2" t="s">
        <v>2</v>
      </c>
      <c r="B131" s="8">
        <v>1952</v>
      </c>
      <c r="C131" s="8">
        <v>2269</v>
      </c>
      <c r="D131" s="8">
        <v>2656</v>
      </c>
      <c r="E131" s="8">
        <v>2899</v>
      </c>
      <c r="F131" s="8">
        <v>2688</v>
      </c>
      <c r="G131" s="8">
        <v>2835</v>
      </c>
      <c r="H131" s="8">
        <v>2001</v>
      </c>
      <c r="I131" s="5">
        <v>2093</v>
      </c>
    </row>
    <row r="132" spans="1:9" ht="12.75">
      <c r="A132" s="2" t="s">
        <v>41</v>
      </c>
      <c r="B132" s="8">
        <v>2587</v>
      </c>
      <c r="C132" s="8">
        <v>2988</v>
      </c>
      <c r="D132" s="8">
        <v>3467</v>
      </c>
      <c r="E132" s="8">
        <v>3773</v>
      </c>
      <c r="F132" s="8">
        <v>3508</v>
      </c>
      <c r="G132" s="8">
        <v>3694</v>
      </c>
      <c r="H132" s="8">
        <v>2652</v>
      </c>
      <c r="I132" s="5">
        <v>2765</v>
      </c>
    </row>
    <row r="133" spans="1:9" ht="12.75">
      <c r="A133" s="2" t="s">
        <v>8</v>
      </c>
      <c r="B133" s="8">
        <v>1316</v>
      </c>
      <c r="C133" s="8">
        <v>1550</v>
      </c>
      <c r="D133" s="8">
        <v>1845</v>
      </c>
      <c r="E133" s="8">
        <v>2025</v>
      </c>
      <c r="F133" s="8">
        <v>1867</v>
      </c>
      <c r="G133" s="8">
        <v>1976</v>
      </c>
      <c r="H133" s="8">
        <v>1349</v>
      </c>
      <c r="I133" s="5">
        <v>1420</v>
      </c>
    </row>
    <row r="134" spans="1:9" ht="12.75">
      <c r="A134" s="2" t="s">
        <v>42</v>
      </c>
      <c r="B134" s="8">
        <v>1818</v>
      </c>
      <c r="C134" s="8">
        <v>2105</v>
      </c>
      <c r="D134" s="8">
        <v>2454</v>
      </c>
      <c r="E134" s="8">
        <v>2674</v>
      </c>
      <c r="F134" s="8">
        <v>2483</v>
      </c>
      <c r="G134" s="8">
        <v>2616</v>
      </c>
      <c r="H134" s="8">
        <v>1863</v>
      </c>
      <c r="I134" s="5">
        <v>1945</v>
      </c>
    </row>
    <row r="135" spans="1:9" ht="13.5" thickBot="1">
      <c r="A135" s="3" t="s">
        <v>10</v>
      </c>
      <c r="B135" s="9">
        <v>2794</v>
      </c>
      <c r="C135" s="9">
        <v>3241</v>
      </c>
      <c r="D135" s="9">
        <v>3783</v>
      </c>
      <c r="E135" s="9">
        <v>4125</v>
      </c>
      <c r="F135" s="9">
        <v>3828</v>
      </c>
      <c r="G135" s="9">
        <v>4036</v>
      </c>
      <c r="H135" s="9">
        <v>2865</v>
      </c>
      <c r="I135" s="6">
        <v>2993</v>
      </c>
    </row>
    <row r="136" spans="1:30" s="45" customFormat="1" ht="12.75">
      <c r="A136" s="40" t="s">
        <v>94</v>
      </c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</row>
    <row r="137" spans="1:30" s="45" customFormat="1" ht="12.75">
      <c r="A137" s="41" t="s">
        <v>95</v>
      </c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</row>
    <row r="138" spans="1:30" s="45" customFormat="1" ht="12.75">
      <c r="A138" s="41" t="s">
        <v>96</v>
      </c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</row>
    <row r="139" spans="1:9" ht="12.75">
      <c r="A139" s="1"/>
      <c r="B139" s="27"/>
      <c r="C139" s="27"/>
      <c r="D139" s="27"/>
      <c r="E139" s="27"/>
      <c r="F139" s="27"/>
      <c r="G139" s="27"/>
      <c r="H139" s="27"/>
      <c r="I139" s="27"/>
    </row>
    <row r="140" s="26" customFormat="1" ht="16.5" thickBot="1">
      <c r="A140" s="25" t="str">
        <f>HYPERLINK("http://www.lyubosvit.kiev.ua/Chernogoriya/kurorts/2/196/","Montenegro 4* Бечичи")</f>
        <v>Montenegro 4* Бечичи</v>
      </c>
    </row>
    <row r="141" spans="1:9" ht="12.75">
      <c r="A141" s="30" t="s">
        <v>37</v>
      </c>
      <c r="B141" s="34" t="s">
        <v>18</v>
      </c>
      <c r="C141" s="35" t="s">
        <v>19</v>
      </c>
      <c r="D141" s="35" t="s">
        <v>20</v>
      </c>
      <c r="E141" s="35" t="s">
        <v>21</v>
      </c>
      <c r="F141" s="35" t="s">
        <v>22</v>
      </c>
      <c r="G141" s="35" t="s">
        <v>23</v>
      </c>
      <c r="H141" s="35" t="s">
        <v>24</v>
      </c>
      <c r="I141" s="36" t="s">
        <v>25</v>
      </c>
    </row>
    <row r="142" spans="1:9" ht="13.5" thickBot="1">
      <c r="A142" s="37" t="s">
        <v>1</v>
      </c>
      <c r="B142" s="31">
        <v>10</v>
      </c>
      <c r="C142" s="32">
        <v>11</v>
      </c>
      <c r="D142" s="32">
        <v>10</v>
      </c>
      <c r="E142" s="32">
        <v>11</v>
      </c>
      <c r="F142" s="32">
        <v>10</v>
      </c>
      <c r="G142" s="32">
        <v>11</v>
      </c>
      <c r="H142" s="32">
        <v>10</v>
      </c>
      <c r="I142" s="33">
        <v>11</v>
      </c>
    </row>
    <row r="143" spans="1:9" ht="12.75">
      <c r="A143" s="10" t="s">
        <v>2</v>
      </c>
      <c r="B143" s="7">
        <v>2309</v>
      </c>
      <c r="C143" s="7">
        <v>2844</v>
      </c>
      <c r="D143" s="7">
        <v>2671</v>
      </c>
      <c r="E143" s="7">
        <v>2911</v>
      </c>
      <c r="F143" s="7">
        <v>2702</v>
      </c>
      <c r="G143" s="7">
        <v>2911</v>
      </c>
      <c r="H143" s="7">
        <v>2614</v>
      </c>
      <c r="I143" s="4">
        <v>2481</v>
      </c>
    </row>
    <row r="144" spans="1:9" ht="12.75">
      <c r="A144" s="2" t="s">
        <v>26</v>
      </c>
      <c r="B144" s="8">
        <v>3005</v>
      </c>
      <c r="C144" s="8">
        <v>3684</v>
      </c>
      <c r="D144" s="8">
        <v>3469</v>
      </c>
      <c r="E144" s="8">
        <v>3771</v>
      </c>
      <c r="F144" s="8">
        <v>3510</v>
      </c>
      <c r="G144" s="8">
        <v>3771</v>
      </c>
      <c r="H144" s="8">
        <v>3395</v>
      </c>
      <c r="I144" s="5">
        <v>3221</v>
      </c>
    </row>
    <row r="145" spans="1:9" ht="12.75">
      <c r="A145" s="2" t="s">
        <v>8</v>
      </c>
      <c r="B145" s="8">
        <v>1588</v>
      </c>
      <c r="C145" s="8">
        <v>1990</v>
      </c>
      <c r="D145" s="8">
        <v>1860</v>
      </c>
      <c r="E145" s="8">
        <v>2037</v>
      </c>
      <c r="F145" s="8">
        <v>1882</v>
      </c>
      <c r="G145" s="8">
        <v>2037</v>
      </c>
      <c r="H145" s="8">
        <v>1818</v>
      </c>
      <c r="I145" s="5">
        <v>1715</v>
      </c>
    </row>
    <row r="146" spans="1:9" ht="13.5" thickBot="1">
      <c r="A146" s="3" t="s">
        <v>29</v>
      </c>
      <c r="B146" s="9">
        <v>2041</v>
      </c>
      <c r="C146" s="9">
        <v>2500</v>
      </c>
      <c r="D146" s="9">
        <v>2355</v>
      </c>
      <c r="E146" s="9">
        <v>2559</v>
      </c>
      <c r="F146" s="9">
        <v>2382</v>
      </c>
      <c r="G146" s="9">
        <v>2559</v>
      </c>
      <c r="H146" s="9">
        <v>2305</v>
      </c>
      <c r="I146" s="6">
        <v>2186</v>
      </c>
    </row>
    <row r="147" spans="1:30" ht="12.75">
      <c r="A147" s="40" t="s">
        <v>92</v>
      </c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</row>
    <row r="148" spans="1:9" ht="12.75">
      <c r="A148" s="1"/>
      <c r="B148" s="27"/>
      <c r="C148" s="27"/>
      <c r="D148" s="27"/>
      <c r="E148" s="27"/>
      <c r="F148" s="27"/>
      <c r="G148" s="27"/>
      <c r="H148" s="27"/>
      <c r="I148" s="27"/>
    </row>
    <row r="149" s="26" customFormat="1" ht="16.5" thickBot="1">
      <c r="A149" s="25" t="str">
        <f>HYPERLINK("http://www.lyubosvit.kiev.ua/Chernogoriya/kurorts/2/239/","Queen of Montenegro 4* Бечичи")</f>
        <v>Queen of Montenegro 4* Бечичи</v>
      </c>
    </row>
    <row r="150" spans="1:9" ht="12.75">
      <c r="A150" s="30" t="s">
        <v>0</v>
      </c>
      <c r="B150" s="34" t="s">
        <v>18</v>
      </c>
      <c r="C150" s="35" t="s">
        <v>19</v>
      </c>
      <c r="D150" s="35" t="s">
        <v>20</v>
      </c>
      <c r="E150" s="35" t="s">
        <v>21</v>
      </c>
      <c r="F150" s="35" t="s">
        <v>22</v>
      </c>
      <c r="G150" s="35" t="s">
        <v>23</v>
      </c>
      <c r="H150" s="35" t="s">
        <v>24</v>
      </c>
      <c r="I150" s="36" t="s">
        <v>25</v>
      </c>
    </row>
    <row r="151" spans="1:9" ht="13.5" thickBot="1">
      <c r="A151" s="37" t="s">
        <v>1</v>
      </c>
      <c r="B151" s="31">
        <v>10</v>
      </c>
      <c r="C151" s="32">
        <v>11</v>
      </c>
      <c r="D151" s="32">
        <v>10</v>
      </c>
      <c r="E151" s="32">
        <v>11</v>
      </c>
      <c r="F151" s="32">
        <v>10</v>
      </c>
      <c r="G151" s="32">
        <v>11</v>
      </c>
      <c r="H151" s="32">
        <v>10</v>
      </c>
      <c r="I151" s="33">
        <v>11</v>
      </c>
    </row>
    <row r="152" spans="1:9" ht="12.75">
      <c r="A152" s="10" t="s">
        <v>2</v>
      </c>
      <c r="B152" s="7">
        <v>2111</v>
      </c>
      <c r="C152" s="7">
        <v>2501</v>
      </c>
      <c r="D152" s="7">
        <v>2353</v>
      </c>
      <c r="E152" s="7">
        <v>2561</v>
      </c>
      <c r="F152" s="7">
        <v>2381</v>
      </c>
      <c r="G152" s="7">
        <v>2561</v>
      </c>
      <c r="H152" s="7">
        <v>2326</v>
      </c>
      <c r="I152" s="4">
        <v>2415</v>
      </c>
    </row>
    <row r="153" spans="1:9" ht="12.75">
      <c r="A153" s="2" t="s">
        <v>26</v>
      </c>
      <c r="B153" s="8">
        <v>2783</v>
      </c>
      <c r="C153" s="8">
        <v>3273</v>
      </c>
      <c r="D153" s="8">
        <v>3087</v>
      </c>
      <c r="E153" s="8">
        <v>3351</v>
      </c>
      <c r="F153" s="8">
        <v>3124</v>
      </c>
      <c r="G153" s="8">
        <v>3351</v>
      </c>
      <c r="H153" s="8">
        <v>3052</v>
      </c>
      <c r="I153" s="5">
        <v>3161</v>
      </c>
    </row>
    <row r="154" spans="1:9" ht="12.75">
      <c r="A154" s="2" t="s">
        <v>8</v>
      </c>
      <c r="B154" s="8">
        <v>1433</v>
      </c>
      <c r="C154" s="8">
        <v>1716</v>
      </c>
      <c r="D154" s="8">
        <v>1605</v>
      </c>
      <c r="E154" s="8">
        <v>1757</v>
      </c>
      <c r="F154" s="8">
        <v>1624</v>
      </c>
      <c r="G154" s="8">
        <v>1757</v>
      </c>
      <c r="H154" s="8">
        <v>1587</v>
      </c>
      <c r="I154" s="5">
        <v>1656</v>
      </c>
    </row>
    <row r="155" spans="1:9" ht="12.75">
      <c r="A155" s="2" t="s">
        <v>29</v>
      </c>
      <c r="B155" s="8">
        <v>1883</v>
      </c>
      <c r="C155" s="8">
        <v>2213</v>
      </c>
      <c r="D155" s="8">
        <v>2087</v>
      </c>
      <c r="E155" s="8">
        <v>2265</v>
      </c>
      <c r="F155" s="8">
        <v>2112</v>
      </c>
      <c r="G155" s="8">
        <v>2265</v>
      </c>
      <c r="H155" s="8">
        <v>2063</v>
      </c>
      <c r="I155" s="5">
        <v>2138</v>
      </c>
    </row>
    <row r="156" spans="1:9" ht="13.5" thickBot="1">
      <c r="A156" s="3" t="s">
        <v>10</v>
      </c>
      <c r="B156" s="9">
        <v>3010</v>
      </c>
      <c r="C156" s="9">
        <v>3561</v>
      </c>
      <c r="D156" s="9">
        <v>3353</v>
      </c>
      <c r="E156" s="9">
        <v>3646</v>
      </c>
      <c r="F156" s="9">
        <v>3393</v>
      </c>
      <c r="G156" s="9">
        <v>3646</v>
      </c>
      <c r="H156" s="9">
        <v>3315</v>
      </c>
      <c r="I156" s="6">
        <v>3438</v>
      </c>
    </row>
    <row r="157" spans="1:30" ht="12.75">
      <c r="A157" s="40" t="s">
        <v>92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</row>
    <row r="158" spans="1:9" ht="12.75">
      <c r="A158" s="1"/>
      <c r="B158" s="27"/>
      <c r="C158" s="27"/>
      <c r="D158" s="27"/>
      <c r="E158" s="27"/>
      <c r="F158" s="27"/>
      <c r="G158" s="27"/>
      <c r="H158" s="27"/>
      <c r="I158" s="27"/>
    </row>
    <row r="159" s="26" customFormat="1" ht="16.5" thickBot="1">
      <c r="A159" s="25" t="str">
        <f>HYPERLINK("http://www.lyubosvit.kiev.ua/Chernogoriya/kurorts/2/290/","Splendid 5* Бечичи")</f>
        <v>Splendid 5* Бечичи</v>
      </c>
    </row>
    <row r="160" spans="1:9" ht="12.75">
      <c r="A160" s="30" t="s">
        <v>28</v>
      </c>
      <c r="B160" s="34" t="s">
        <v>18</v>
      </c>
      <c r="C160" s="35" t="s">
        <v>19</v>
      </c>
      <c r="D160" s="35" t="s">
        <v>20</v>
      </c>
      <c r="E160" s="35" t="s">
        <v>21</v>
      </c>
      <c r="F160" s="35" t="s">
        <v>22</v>
      </c>
      <c r="G160" s="35" t="s">
        <v>23</v>
      </c>
      <c r="H160" s="35" t="s">
        <v>24</v>
      </c>
      <c r="I160" s="36" t="s">
        <v>25</v>
      </c>
    </row>
    <row r="161" spans="1:9" ht="13.5" thickBot="1">
      <c r="A161" s="37" t="s">
        <v>1</v>
      </c>
      <c r="B161" s="31">
        <v>10</v>
      </c>
      <c r="C161" s="32">
        <v>11</v>
      </c>
      <c r="D161" s="32">
        <v>10</v>
      </c>
      <c r="E161" s="32">
        <v>11</v>
      </c>
      <c r="F161" s="32">
        <v>10</v>
      </c>
      <c r="G161" s="32">
        <v>11</v>
      </c>
      <c r="H161" s="32">
        <v>10</v>
      </c>
      <c r="I161" s="33">
        <v>11</v>
      </c>
    </row>
    <row r="162" spans="1:9" ht="12.75">
      <c r="A162" s="10" t="s">
        <v>2</v>
      </c>
      <c r="B162" s="7">
        <v>3147</v>
      </c>
      <c r="C162" s="7">
        <v>4248</v>
      </c>
      <c r="D162" s="7">
        <v>3959</v>
      </c>
      <c r="E162" s="7">
        <v>4349</v>
      </c>
      <c r="F162" s="7">
        <v>4006</v>
      </c>
      <c r="G162" s="7">
        <v>4349</v>
      </c>
      <c r="H162" s="7">
        <v>3846</v>
      </c>
      <c r="I162" s="4">
        <v>3408</v>
      </c>
    </row>
    <row r="163" spans="1:9" ht="12.75">
      <c r="A163" s="2" t="s">
        <v>44</v>
      </c>
      <c r="B163" s="8">
        <v>3538</v>
      </c>
      <c r="C163" s="8">
        <v>4674</v>
      </c>
      <c r="D163" s="8">
        <v>4351</v>
      </c>
      <c r="E163" s="8">
        <v>4786</v>
      </c>
      <c r="F163" s="8">
        <v>4403</v>
      </c>
      <c r="G163" s="8">
        <v>4786</v>
      </c>
      <c r="H163" s="8">
        <v>4235</v>
      </c>
      <c r="I163" s="5">
        <v>3837</v>
      </c>
    </row>
    <row r="164" spans="1:9" ht="12.75">
      <c r="A164" s="2" t="s">
        <v>26</v>
      </c>
      <c r="B164" s="8">
        <v>4075</v>
      </c>
      <c r="C164" s="8">
        <v>5459</v>
      </c>
      <c r="D164" s="8">
        <v>5099</v>
      </c>
      <c r="E164" s="8">
        <v>5590</v>
      </c>
      <c r="F164" s="8">
        <v>5159</v>
      </c>
      <c r="G164" s="8">
        <v>5590</v>
      </c>
      <c r="H164" s="8">
        <v>4955</v>
      </c>
      <c r="I164" s="5">
        <v>4402</v>
      </c>
    </row>
    <row r="165" spans="1:9" ht="12.75">
      <c r="A165" s="2" t="s">
        <v>45</v>
      </c>
      <c r="B165" s="8">
        <v>4563</v>
      </c>
      <c r="C165" s="8">
        <v>5995</v>
      </c>
      <c r="D165" s="8">
        <v>5592</v>
      </c>
      <c r="E165" s="8">
        <v>6139</v>
      </c>
      <c r="F165" s="8">
        <v>5659</v>
      </c>
      <c r="G165" s="8">
        <v>6139</v>
      </c>
      <c r="H165" s="8">
        <v>5444</v>
      </c>
      <c r="I165" s="5">
        <v>4939</v>
      </c>
    </row>
    <row r="166" spans="1:9" ht="12.75">
      <c r="A166" s="2" t="s">
        <v>8</v>
      </c>
      <c r="B166" s="8">
        <v>2219</v>
      </c>
      <c r="C166" s="8">
        <v>3023</v>
      </c>
      <c r="D166" s="8">
        <v>2807</v>
      </c>
      <c r="E166" s="8">
        <v>3095</v>
      </c>
      <c r="F166" s="8">
        <v>2840</v>
      </c>
      <c r="G166" s="8">
        <v>3095</v>
      </c>
      <c r="H166" s="8">
        <v>2725</v>
      </c>
      <c r="I166" s="5">
        <v>2413</v>
      </c>
    </row>
    <row r="167" spans="1:9" ht="12.75">
      <c r="A167" s="2" t="s">
        <v>46</v>
      </c>
      <c r="B167" s="8">
        <v>2500</v>
      </c>
      <c r="C167" s="8">
        <v>3353</v>
      </c>
      <c r="D167" s="8">
        <v>3110</v>
      </c>
      <c r="E167" s="8">
        <v>3433</v>
      </c>
      <c r="F167" s="8">
        <v>3147</v>
      </c>
      <c r="G167" s="8">
        <v>3433</v>
      </c>
      <c r="H167" s="8">
        <v>3024</v>
      </c>
      <c r="I167" s="5">
        <v>2722</v>
      </c>
    </row>
    <row r="168" spans="1:9" ht="12.75">
      <c r="A168" s="2" t="s">
        <v>29</v>
      </c>
      <c r="B168" s="8">
        <v>2757</v>
      </c>
      <c r="C168" s="8">
        <v>3711</v>
      </c>
      <c r="D168" s="8">
        <v>3466</v>
      </c>
      <c r="E168" s="8">
        <v>3800</v>
      </c>
      <c r="F168" s="8">
        <v>3507</v>
      </c>
      <c r="G168" s="8">
        <v>3800</v>
      </c>
      <c r="H168" s="8">
        <v>3367</v>
      </c>
      <c r="I168" s="5">
        <v>2978</v>
      </c>
    </row>
    <row r="169" spans="1:9" ht="12.75">
      <c r="A169" s="2" t="s">
        <v>47</v>
      </c>
      <c r="B169" s="8">
        <v>3099</v>
      </c>
      <c r="C169" s="8">
        <v>4055</v>
      </c>
      <c r="D169" s="8">
        <v>3782</v>
      </c>
      <c r="E169" s="8">
        <v>4152</v>
      </c>
      <c r="F169" s="8">
        <v>3827</v>
      </c>
      <c r="G169" s="8">
        <v>4152</v>
      </c>
      <c r="H169" s="8">
        <v>3683</v>
      </c>
      <c r="I169" s="5">
        <v>3354</v>
      </c>
    </row>
    <row r="170" spans="1:9" ht="12.75">
      <c r="A170" s="2" t="s">
        <v>10</v>
      </c>
      <c r="B170" s="8">
        <v>4588</v>
      </c>
      <c r="C170" s="8">
        <v>6188</v>
      </c>
      <c r="D170" s="8">
        <v>5769</v>
      </c>
      <c r="E170" s="8">
        <v>6336</v>
      </c>
      <c r="F170" s="8">
        <v>5838</v>
      </c>
      <c r="G170" s="8">
        <v>6336</v>
      </c>
      <c r="H170" s="8">
        <v>5604</v>
      </c>
      <c r="I170" s="5">
        <v>4966</v>
      </c>
    </row>
    <row r="171" spans="1:9" ht="13.5" thickBot="1">
      <c r="A171" s="3" t="s">
        <v>48</v>
      </c>
      <c r="B171" s="9">
        <v>5149</v>
      </c>
      <c r="C171" s="9">
        <v>6806</v>
      </c>
      <c r="D171" s="9">
        <v>6338</v>
      </c>
      <c r="E171" s="9">
        <v>6969</v>
      </c>
      <c r="F171" s="9">
        <v>6414</v>
      </c>
      <c r="G171" s="9">
        <v>6969</v>
      </c>
      <c r="H171" s="9">
        <v>6168</v>
      </c>
      <c r="I171" s="6">
        <v>5583</v>
      </c>
    </row>
    <row r="172" spans="1:9" ht="12.75">
      <c r="A172" s="1"/>
      <c r="B172" s="27"/>
      <c r="C172" s="27"/>
      <c r="D172" s="27"/>
      <c r="E172" s="27"/>
      <c r="F172" s="27"/>
      <c r="G172" s="27"/>
      <c r="H172" s="27"/>
      <c r="I172" s="27"/>
    </row>
    <row r="173" spans="1:9" ht="20.25">
      <c r="A173" s="1"/>
      <c r="B173" s="29" t="s">
        <v>82</v>
      </c>
      <c r="C173" s="29"/>
      <c r="D173" s="27"/>
      <c r="E173" s="27"/>
      <c r="F173" s="27"/>
      <c r="G173" s="27"/>
      <c r="H173" s="27"/>
      <c r="I173" s="27"/>
    </row>
    <row r="174" s="26" customFormat="1" ht="16.5" thickBot="1">
      <c r="A174" s="25" t="str">
        <f>HYPERLINK("http://www.lyubosvit.kiev.ua/Chernogoriya/kurorts/51/515/","Maestral 4* Пржно")</f>
        <v>Maestral 4* Пржно</v>
      </c>
    </row>
    <row r="175" spans="1:9" ht="12.75">
      <c r="A175" s="30" t="s">
        <v>0</v>
      </c>
      <c r="B175" s="34" t="s">
        <v>18</v>
      </c>
      <c r="C175" s="35" t="s">
        <v>19</v>
      </c>
      <c r="D175" s="35" t="s">
        <v>20</v>
      </c>
      <c r="E175" s="35" t="s">
        <v>21</v>
      </c>
      <c r="F175" s="35" t="s">
        <v>22</v>
      </c>
      <c r="G175" s="35" t="s">
        <v>23</v>
      </c>
      <c r="H175" s="35" t="s">
        <v>24</v>
      </c>
      <c r="I175" s="36" t="s">
        <v>25</v>
      </c>
    </row>
    <row r="176" spans="1:9" ht="13.5" thickBot="1">
      <c r="A176" s="37" t="s">
        <v>49</v>
      </c>
      <c r="B176" s="31">
        <v>10</v>
      </c>
      <c r="C176" s="32">
        <v>11</v>
      </c>
      <c r="D176" s="32">
        <v>10</v>
      </c>
      <c r="E176" s="32">
        <v>11</v>
      </c>
      <c r="F176" s="32">
        <v>10</v>
      </c>
      <c r="G176" s="32">
        <v>11</v>
      </c>
      <c r="H176" s="32">
        <v>10</v>
      </c>
      <c r="I176" s="33">
        <v>11</v>
      </c>
    </row>
    <row r="177" spans="1:9" ht="12.75">
      <c r="A177" s="10" t="s">
        <v>2</v>
      </c>
      <c r="B177" s="7">
        <v>2757</v>
      </c>
      <c r="C177" s="7">
        <v>3051</v>
      </c>
      <c r="D177" s="7">
        <v>2859</v>
      </c>
      <c r="E177" s="7">
        <v>3124</v>
      </c>
      <c r="F177" s="7">
        <v>3476</v>
      </c>
      <c r="G177" s="7">
        <v>4194</v>
      </c>
      <c r="H177" s="7">
        <v>2826</v>
      </c>
      <c r="I177" s="4">
        <v>2978</v>
      </c>
    </row>
    <row r="178" spans="1:9" ht="12.75">
      <c r="A178" s="2" t="s">
        <v>26</v>
      </c>
      <c r="B178" s="8">
        <v>3856</v>
      </c>
      <c r="C178" s="8">
        <v>4263</v>
      </c>
      <c r="D178" s="8">
        <v>3998</v>
      </c>
      <c r="E178" s="8">
        <v>4365</v>
      </c>
      <c r="F178" s="8">
        <v>4837</v>
      </c>
      <c r="G178" s="8">
        <v>5815</v>
      </c>
      <c r="H178" s="8">
        <v>3952</v>
      </c>
      <c r="I178" s="5">
        <v>4160</v>
      </c>
    </row>
    <row r="179" spans="1:9" ht="12.75">
      <c r="A179" s="2" t="s">
        <v>8</v>
      </c>
      <c r="B179" s="8">
        <v>1853</v>
      </c>
      <c r="C179" s="8">
        <v>2060</v>
      </c>
      <c r="D179" s="8">
        <v>1921</v>
      </c>
      <c r="E179" s="8">
        <v>2109</v>
      </c>
      <c r="F179" s="8">
        <v>2351</v>
      </c>
      <c r="G179" s="8">
        <v>2855</v>
      </c>
      <c r="H179" s="8">
        <v>1899</v>
      </c>
      <c r="I179" s="5">
        <v>2011</v>
      </c>
    </row>
    <row r="180" spans="1:9" ht="12.75">
      <c r="A180" s="2" t="s">
        <v>10</v>
      </c>
      <c r="B180" s="8">
        <v>3953</v>
      </c>
      <c r="C180" s="8">
        <v>4373</v>
      </c>
      <c r="D180" s="8">
        <v>4099</v>
      </c>
      <c r="E180" s="8">
        <v>4477</v>
      </c>
      <c r="F180" s="8">
        <v>4962</v>
      </c>
      <c r="G180" s="8">
        <v>5970</v>
      </c>
      <c r="H180" s="8">
        <v>4052</v>
      </c>
      <c r="I180" s="5">
        <v>4268</v>
      </c>
    </row>
    <row r="181" spans="1:9" ht="12.75">
      <c r="A181" s="38" t="s">
        <v>50</v>
      </c>
      <c r="B181" s="38"/>
      <c r="C181" s="38"/>
      <c r="D181" s="38"/>
      <c r="E181" s="38"/>
      <c r="F181" s="38"/>
      <c r="G181" s="38"/>
      <c r="H181" s="38"/>
      <c r="I181" s="39"/>
    </row>
    <row r="182" spans="1:9" ht="12.75">
      <c r="A182" s="2" t="s">
        <v>2</v>
      </c>
      <c r="B182" s="8">
        <v>3245</v>
      </c>
      <c r="C182" s="8">
        <v>3601</v>
      </c>
      <c r="D182" s="8">
        <v>3365</v>
      </c>
      <c r="E182" s="8">
        <v>3687</v>
      </c>
      <c r="F182" s="8">
        <v>4065</v>
      </c>
      <c r="G182" s="8">
        <v>4898</v>
      </c>
      <c r="H182" s="8">
        <v>3326</v>
      </c>
      <c r="I182" s="5">
        <v>3515</v>
      </c>
    </row>
    <row r="183" spans="1:9" ht="12.75">
      <c r="A183" s="2" t="s">
        <v>26</v>
      </c>
      <c r="B183" s="8">
        <v>4515</v>
      </c>
      <c r="C183" s="8">
        <v>5005</v>
      </c>
      <c r="D183" s="8">
        <v>4681</v>
      </c>
      <c r="E183" s="8">
        <v>5125</v>
      </c>
      <c r="F183" s="8">
        <v>5628</v>
      </c>
      <c r="G183" s="8">
        <v>6758</v>
      </c>
      <c r="H183" s="8">
        <v>4627</v>
      </c>
      <c r="I183" s="5">
        <v>4885</v>
      </c>
    </row>
    <row r="184" spans="1:9" ht="12.75">
      <c r="A184" s="2" t="s">
        <v>8</v>
      </c>
      <c r="B184" s="8">
        <v>2183</v>
      </c>
      <c r="C184" s="8">
        <v>2431</v>
      </c>
      <c r="D184" s="8">
        <v>2263</v>
      </c>
      <c r="E184" s="8">
        <v>2489</v>
      </c>
      <c r="F184" s="8">
        <v>2789</v>
      </c>
      <c r="G184" s="8">
        <v>3405</v>
      </c>
      <c r="H184" s="8">
        <v>2237</v>
      </c>
      <c r="I184" s="5">
        <v>2373</v>
      </c>
    </row>
    <row r="185" spans="1:9" ht="13.5" thickBot="1">
      <c r="A185" s="3" t="s">
        <v>10</v>
      </c>
      <c r="B185" s="9">
        <v>4637</v>
      </c>
      <c r="C185" s="9">
        <v>5143</v>
      </c>
      <c r="D185" s="9">
        <v>4808</v>
      </c>
      <c r="E185" s="9">
        <v>5266</v>
      </c>
      <c r="F185" s="9">
        <v>5787</v>
      </c>
      <c r="G185" s="9">
        <v>6955</v>
      </c>
      <c r="H185" s="9">
        <v>4752</v>
      </c>
      <c r="I185" s="6">
        <v>5019</v>
      </c>
    </row>
    <row r="186" spans="1:30" ht="12.75">
      <c r="A186" s="40" t="s">
        <v>97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</row>
    <row r="187" spans="1:9" ht="12.75">
      <c r="A187" s="1"/>
      <c r="B187" s="27"/>
      <c r="C187" s="27"/>
      <c r="D187" s="27"/>
      <c r="E187" s="27"/>
      <c r="F187" s="27"/>
      <c r="G187" s="27"/>
      <c r="H187" s="27"/>
      <c r="I187" s="27"/>
    </row>
    <row r="188" spans="1:9" ht="20.25">
      <c r="A188" s="1"/>
      <c r="B188" s="48" t="s">
        <v>83</v>
      </c>
      <c r="C188" s="48"/>
      <c r="D188" s="48"/>
      <c r="E188" s="48"/>
      <c r="F188" s="27"/>
      <c r="G188" s="27"/>
      <c r="H188" s="27"/>
      <c r="I188" s="27"/>
    </row>
    <row r="189" s="26" customFormat="1" ht="16.5" thickBot="1">
      <c r="A189" s="25" t="str">
        <f>HYPERLINK("http://www.lyubosvit.kiev.ua/Chernogoriya/kurorts/33/820/","Palas 3* Петровац")</f>
        <v>Palas 3* Петровац</v>
      </c>
    </row>
    <row r="190" spans="1:9" ht="12.75">
      <c r="A190" s="30" t="s">
        <v>28</v>
      </c>
      <c r="B190" s="34" t="s">
        <v>18</v>
      </c>
      <c r="C190" s="35" t="s">
        <v>19</v>
      </c>
      <c r="D190" s="35" t="s">
        <v>20</v>
      </c>
      <c r="E190" s="35" t="s">
        <v>21</v>
      </c>
      <c r="F190" s="35" t="s">
        <v>22</v>
      </c>
      <c r="G190" s="35" t="s">
        <v>23</v>
      </c>
      <c r="H190" s="35" t="s">
        <v>24</v>
      </c>
      <c r="I190" s="36" t="s">
        <v>25</v>
      </c>
    </row>
    <row r="191" spans="1:9" ht="13.5" thickBot="1">
      <c r="A191" s="37" t="s">
        <v>50</v>
      </c>
      <c r="B191" s="31">
        <v>10</v>
      </c>
      <c r="C191" s="32">
        <v>11</v>
      </c>
      <c r="D191" s="32">
        <v>10</v>
      </c>
      <c r="E191" s="32">
        <v>11</v>
      </c>
      <c r="F191" s="32">
        <v>10</v>
      </c>
      <c r="G191" s="32">
        <v>11</v>
      </c>
      <c r="H191" s="32">
        <v>10</v>
      </c>
      <c r="I191" s="33">
        <v>11</v>
      </c>
    </row>
    <row r="192" spans="1:9" ht="12.75">
      <c r="A192" s="10" t="s">
        <v>2</v>
      </c>
      <c r="B192" s="7">
        <v>1599</v>
      </c>
      <c r="C192" s="7">
        <v>2015</v>
      </c>
      <c r="D192" s="7">
        <v>1909</v>
      </c>
      <c r="E192" s="7">
        <v>2062</v>
      </c>
      <c r="F192" s="7">
        <v>1931</v>
      </c>
      <c r="G192" s="7">
        <v>2062</v>
      </c>
      <c r="H192" s="7">
        <v>1864</v>
      </c>
      <c r="I192" s="4">
        <v>1700</v>
      </c>
    </row>
    <row r="193" spans="1:9" ht="12.75">
      <c r="A193" s="2" t="s">
        <v>44</v>
      </c>
      <c r="B193" s="8">
        <v>1672</v>
      </c>
      <c r="C193" s="8">
        <v>2098</v>
      </c>
      <c r="D193" s="8">
        <v>1985</v>
      </c>
      <c r="E193" s="8">
        <v>2146</v>
      </c>
      <c r="F193" s="8">
        <v>2008</v>
      </c>
      <c r="G193" s="8">
        <v>2146</v>
      </c>
      <c r="H193" s="8">
        <v>1939</v>
      </c>
      <c r="I193" s="5">
        <v>1780</v>
      </c>
    </row>
    <row r="194" spans="1:9" ht="12.75">
      <c r="A194" s="2" t="s">
        <v>4</v>
      </c>
      <c r="B194" s="8">
        <v>2125</v>
      </c>
      <c r="C194" s="8">
        <v>2649</v>
      </c>
      <c r="D194" s="8">
        <v>2517</v>
      </c>
      <c r="E194" s="8">
        <v>2711</v>
      </c>
      <c r="F194" s="8">
        <v>2547</v>
      </c>
      <c r="G194" s="8">
        <v>2711</v>
      </c>
      <c r="H194" s="8">
        <v>2459</v>
      </c>
      <c r="I194" s="5">
        <v>2251</v>
      </c>
    </row>
    <row r="195" spans="1:9" ht="12.75">
      <c r="A195" s="2" t="s">
        <v>51</v>
      </c>
      <c r="B195" s="8">
        <v>2216</v>
      </c>
      <c r="C195" s="8">
        <v>2752</v>
      </c>
      <c r="D195" s="8">
        <v>2612</v>
      </c>
      <c r="E195" s="8">
        <v>2816</v>
      </c>
      <c r="F195" s="8">
        <v>2643</v>
      </c>
      <c r="G195" s="8">
        <v>2816</v>
      </c>
      <c r="H195" s="8">
        <v>2553</v>
      </c>
      <c r="I195" s="5">
        <v>2352</v>
      </c>
    </row>
    <row r="196" spans="1:9" ht="12.75">
      <c r="A196" s="2" t="s">
        <v>6</v>
      </c>
      <c r="B196" s="8">
        <v>2222</v>
      </c>
      <c r="C196" s="8">
        <v>2786</v>
      </c>
      <c r="D196" s="8">
        <v>2644</v>
      </c>
      <c r="E196" s="8">
        <v>2852</v>
      </c>
      <c r="F196" s="8">
        <v>2675</v>
      </c>
      <c r="G196" s="8">
        <v>2852</v>
      </c>
      <c r="H196" s="8">
        <v>2582</v>
      </c>
      <c r="I196" s="5">
        <v>2358</v>
      </c>
    </row>
    <row r="197" spans="1:9" ht="12.75">
      <c r="A197" s="2" t="s">
        <v>52</v>
      </c>
      <c r="B197" s="8">
        <v>2321</v>
      </c>
      <c r="C197" s="8">
        <v>2898</v>
      </c>
      <c r="D197" s="8">
        <v>2746</v>
      </c>
      <c r="E197" s="8">
        <v>2966</v>
      </c>
      <c r="F197" s="8">
        <v>2779</v>
      </c>
      <c r="G197" s="8">
        <v>2966</v>
      </c>
      <c r="H197" s="8">
        <v>2683</v>
      </c>
      <c r="I197" s="5">
        <v>2467</v>
      </c>
    </row>
    <row r="198" spans="1:9" ht="12.75">
      <c r="A198" s="38" t="s">
        <v>53</v>
      </c>
      <c r="B198" s="38"/>
      <c r="C198" s="38"/>
      <c r="D198" s="38"/>
      <c r="E198" s="38"/>
      <c r="F198" s="38"/>
      <c r="G198" s="38"/>
      <c r="H198" s="38"/>
      <c r="I198" s="39"/>
    </row>
    <row r="199" spans="1:9" ht="12.75">
      <c r="A199" s="2" t="s">
        <v>2</v>
      </c>
      <c r="B199" s="8">
        <v>1550</v>
      </c>
      <c r="C199" s="8">
        <v>1960</v>
      </c>
      <c r="D199" s="8">
        <v>1859</v>
      </c>
      <c r="E199" s="8">
        <v>2006</v>
      </c>
      <c r="F199" s="8">
        <v>1880</v>
      </c>
      <c r="G199" s="8">
        <v>2006</v>
      </c>
      <c r="H199" s="8">
        <v>1814</v>
      </c>
      <c r="I199" s="5">
        <v>1646</v>
      </c>
    </row>
    <row r="200" spans="1:9" ht="12.75">
      <c r="A200" s="2" t="s">
        <v>44</v>
      </c>
      <c r="B200" s="8">
        <v>1624</v>
      </c>
      <c r="C200" s="8">
        <v>2043</v>
      </c>
      <c r="D200" s="8">
        <v>1934</v>
      </c>
      <c r="E200" s="8">
        <v>2090</v>
      </c>
      <c r="F200" s="8">
        <v>1957</v>
      </c>
      <c r="G200" s="8">
        <v>2090</v>
      </c>
      <c r="H200" s="8">
        <v>1889</v>
      </c>
      <c r="I200" s="5">
        <v>1727</v>
      </c>
    </row>
    <row r="201" spans="1:9" ht="12.75">
      <c r="A201" s="2" t="s">
        <v>4</v>
      </c>
      <c r="B201" s="8">
        <v>2064</v>
      </c>
      <c r="C201" s="8">
        <v>2580</v>
      </c>
      <c r="D201" s="8">
        <v>2454</v>
      </c>
      <c r="E201" s="8">
        <v>2640</v>
      </c>
      <c r="F201" s="8">
        <v>2483</v>
      </c>
      <c r="G201" s="8">
        <v>2640</v>
      </c>
      <c r="H201" s="8">
        <v>2397</v>
      </c>
      <c r="I201" s="5">
        <v>2184</v>
      </c>
    </row>
    <row r="202" spans="1:9" ht="12.75">
      <c r="A202" s="2" t="s">
        <v>51</v>
      </c>
      <c r="B202" s="8">
        <v>2155</v>
      </c>
      <c r="C202" s="8">
        <v>2683</v>
      </c>
      <c r="D202" s="8">
        <v>2549</v>
      </c>
      <c r="E202" s="8">
        <v>2746</v>
      </c>
      <c r="F202" s="8">
        <v>2579</v>
      </c>
      <c r="G202" s="8">
        <v>2746</v>
      </c>
      <c r="H202" s="8">
        <v>2490</v>
      </c>
      <c r="I202" s="5">
        <v>2285</v>
      </c>
    </row>
    <row r="203" spans="1:9" ht="12.75">
      <c r="A203" s="2" t="s">
        <v>6</v>
      </c>
      <c r="B203" s="8">
        <v>2156</v>
      </c>
      <c r="C203" s="8">
        <v>2712</v>
      </c>
      <c r="D203" s="8">
        <v>2576</v>
      </c>
      <c r="E203" s="8">
        <v>2776</v>
      </c>
      <c r="F203" s="8">
        <v>2606</v>
      </c>
      <c r="G203" s="8">
        <v>2776</v>
      </c>
      <c r="H203" s="8">
        <v>2514</v>
      </c>
      <c r="I203" s="5">
        <v>2286</v>
      </c>
    </row>
    <row r="204" spans="1:9" ht="12.75">
      <c r="A204" s="2" t="s">
        <v>52</v>
      </c>
      <c r="B204" s="8">
        <v>2255</v>
      </c>
      <c r="C204" s="8">
        <v>2823</v>
      </c>
      <c r="D204" s="8">
        <v>2678</v>
      </c>
      <c r="E204" s="8">
        <v>2890</v>
      </c>
      <c r="F204" s="8">
        <v>2710</v>
      </c>
      <c r="G204" s="8">
        <v>2890</v>
      </c>
      <c r="H204" s="8">
        <v>2615</v>
      </c>
      <c r="I204" s="5">
        <v>2395</v>
      </c>
    </row>
    <row r="205" spans="1:9" ht="12.75">
      <c r="A205" s="2" t="s">
        <v>8</v>
      </c>
      <c r="B205" s="8">
        <v>1135</v>
      </c>
      <c r="C205" s="8">
        <v>1381</v>
      </c>
      <c r="D205" s="8">
        <v>1301</v>
      </c>
      <c r="E205" s="8">
        <v>1413</v>
      </c>
      <c r="F205" s="8">
        <v>1316</v>
      </c>
      <c r="G205" s="8">
        <v>1413</v>
      </c>
      <c r="H205" s="8">
        <v>1274</v>
      </c>
      <c r="I205" s="5">
        <v>1215</v>
      </c>
    </row>
    <row r="206" spans="1:9" ht="13.5" thickBot="1">
      <c r="A206" s="3" t="s">
        <v>46</v>
      </c>
      <c r="B206" s="9">
        <v>1196</v>
      </c>
      <c r="C206" s="9">
        <v>1450</v>
      </c>
      <c r="D206" s="9">
        <v>1364</v>
      </c>
      <c r="E206" s="9">
        <v>1483</v>
      </c>
      <c r="F206" s="9">
        <v>1380</v>
      </c>
      <c r="G206" s="9">
        <v>1483</v>
      </c>
      <c r="H206" s="9">
        <v>1337</v>
      </c>
      <c r="I206" s="6">
        <v>1282</v>
      </c>
    </row>
    <row r="207" spans="1:9" ht="12.75">
      <c r="A207" s="1"/>
      <c r="B207" s="27"/>
      <c r="C207" s="27"/>
      <c r="D207" s="27"/>
      <c r="E207" s="27"/>
      <c r="F207" s="27"/>
      <c r="G207" s="27"/>
      <c r="H207" s="27"/>
      <c r="I207" s="27"/>
    </row>
    <row r="208" s="28" customFormat="1" ht="16.5" thickBot="1">
      <c r="A208" s="28" t="s">
        <v>57</v>
      </c>
    </row>
    <row r="209" spans="1:9" ht="12.75">
      <c r="A209" s="30" t="s">
        <v>0</v>
      </c>
      <c r="B209" s="34" t="s">
        <v>18</v>
      </c>
      <c r="C209" s="35" t="s">
        <v>19</v>
      </c>
      <c r="D209" s="35" t="s">
        <v>20</v>
      </c>
      <c r="E209" s="35" t="s">
        <v>21</v>
      </c>
      <c r="F209" s="35" t="s">
        <v>22</v>
      </c>
      <c r="G209" s="35" t="s">
        <v>23</v>
      </c>
      <c r="H209" s="35" t="s">
        <v>24</v>
      </c>
      <c r="I209" s="36" t="s">
        <v>25</v>
      </c>
    </row>
    <row r="210" spans="1:9" ht="13.5" thickBot="1">
      <c r="A210" s="37" t="s">
        <v>1</v>
      </c>
      <c r="B210" s="31">
        <v>10</v>
      </c>
      <c r="C210" s="32">
        <v>11</v>
      </c>
      <c r="D210" s="32">
        <v>10</v>
      </c>
      <c r="E210" s="32">
        <v>11</v>
      </c>
      <c r="F210" s="32">
        <v>10</v>
      </c>
      <c r="G210" s="32">
        <v>11</v>
      </c>
      <c r="H210" s="32">
        <v>10</v>
      </c>
      <c r="I210" s="33">
        <v>11</v>
      </c>
    </row>
    <row r="211" spans="1:9" ht="12.75">
      <c r="A211" s="10" t="s">
        <v>2</v>
      </c>
      <c r="B211" s="7">
        <v>1599</v>
      </c>
      <c r="C211" s="7">
        <v>1864</v>
      </c>
      <c r="D211" s="7">
        <v>1936</v>
      </c>
      <c r="E211" s="7">
        <v>2245</v>
      </c>
      <c r="F211" s="7">
        <v>2098</v>
      </c>
      <c r="G211" s="7">
        <v>2245</v>
      </c>
      <c r="H211" s="7">
        <v>1916</v>
      </c>
      <c r="I211" s="4">
        <v>1820</v>
      </c>
    </row>
    <row r="212" spans="1:9" ht="12.75">
      <c r="A212" s="2" t="s">
        <v>26</v>
      </c>
      <c r="B212" s="8">
        <v>2076</v>
      </c>
      <c r="C212" s="8">
        <v>2408</v>
      </c>
      <c r="D212" s="8">
        <v>2494</v>
      </c>
      <c r="E212" s="8">
        <v>2866</v>
      </c>
      <c r="F212" s="8">
        <v>2688</v>
      </c>
      <c r="G212" s="8">
        <v>2866</v>
      </c>
      <c r="H212" s="8">
        <v>2468</v>
      </c>
      <c r="I212" s="5">
        <v>2351</v>
      </c>
    </row>
    <row r="213" spans="1:9" ht="12.75">
      <c r="A213" s="2" t="s">
        <v>8</v>
      </c>
      <c r="B213" s="8">
        <v>1110</v>
      </c>
      <c r="C213" s="8">
        <v>1318</v>
      </c>
      <c r="D213" s="8">
        <v>1378</v>
      </c>
      <c r="E213" s="8">
        <v>1624</v>
      </c>
      <c r="F213" s="8">
        <v>1508</v>
      </c>
      <c r="G213" s="8">
        <v>1624</v>
      </c>
      <c r="H213" s="8">
        <v>1364</v>
      </c>
      <c r="I213" s="5">
        <v>1287</v>
      </c>
    </row>
    <row r="214" spans="1:9" ht="12.75">
      <c r="A214" s="2" t="s">
        <v>29</v>
      </c>
      <c r="B214" s="8">
        <v>1453</v>
      </c>
      <c r="C214" s="8">
        <v>1676</v>
      </c>
      <c r="D214" s="8">
        <v>1740</v>
      </c>
      <c r="E214" s="8">
        <v>2006</v>
      </c>
      <c r="F214" s="8">
        <v>1880</v>
      </c>
      <c r="G214" s="8">
        <v>2006</v>
      </c>
      <c r="H214" s="8">
        <v>1722</v>
      </c>
      <c r="I214" s="5">
        <v>1637</v>
      </c>
    </row>
    <row r="215" spans="1:9" ht="12.75">
      <c r="A215" s="2" t="s">
        <v>10</v>
      </c>
      <c r="B215" s="8">
        <v>2247</v>
      </c>
      <c r="C215" s="8">
        <v>2623</v>
      </c>
      <c r="D215" s="8">
        <v>2722</v>
      </c>
      <c r="E215" s="8">
        <v>3147</v>
      </c>
      <c r="F215" s="8">
        <v>2944</v>
      </c>
      <c r="G215" s="8">
        <v>3147</v>
      </c>
      <c r="H215" s="8">
        <v>2694</v>
      </c>
      <c r="I215" s="5">
        <v>2561</v>
      </c>
    </row>
    <row r="216" spans="1:9" ht="12.75">
      <c r="A216" s="38" t="s">
        <v>54</v>
      </c>
      <c r="B216" s="38"/>
      <c r="C216" s="38"/>
      <c r="D216" s="38"/>
      <c r="E216" s="38"/>
      <c r="F216" s="38"/>
      <c r="G216" s="38"/>
      <c r="H216" s="38"/>
      <c r="I216" s="39"/>
    </row>
    <row r="217" spans="1:9" ht="12.75">
      <c r="A217" s="2" t="s">
        <v>2</v>
      </c>
      <c r="B217" s="8">
        <v>1733</v>
      </c>
      <c r="C217" s="8">
        <v>2094</v>
      </c>
      <c r="D217" s="8">
        <v>2151</v>
      </c>
      <c r="E217" s="8">
        <v>2470</v>
      </c>
      <c r="F217" s="8">
        <v>2303</v>
      </c>
      <c r="G217" s="8">
        <v>2470</v>
      </c>
      <c r="H217" s="8">
        <v>2129</v>
      </c>
      <c r="I217" s="5">
        <v>2045</v>
      </c>
    </row>
    <row r="218" spans="1:9" ht="12.75">
      <c r="A218" s="2" t="s">
        <v>26</v>
      </c>
      <c r="B218" s="8">
        <v>2247</v>
      </c>
      <c r="C218" s="8">
        <v>2679</v>
      </c>
      <c r="D218" s="8">
        <v>2747</v>
      </c>
      <c r="E218" s="8">
        <v>3133</v>
      </c>
      <c r="F218" s="8">
        <v>2931</v>
      </c>
      <c r="G218" s="8">
        <v>3133</v>
      </c>
      <c r="H218" s="8">
        <v>2718</v>
      </c>
      <c r="I218" s="5">
        <v>2616</v>
      </c>
    </row>
    <row r="219" spans="1:9" ht="12.75">
      <c r="A219" s="2" t="s">
        <v>55</v>
      </c>
      <c r="B219" s="8">
        <v>2540</v>
      </c>
      <c r="C219" s="8">
        <v>2983</v>
      </c>
      <c r="D219" s="8">
        <v>3052</v>
      </c>
      <c r="E219" s="8">
        <v>3444</v>
      </c>
      <c r="F219" s="8">
        <v>3240</v>
      </c>
      <c r="G219" s="8">
        <v>3444</v>
      </c>
      <c r="H219" s="8">
        <v>3020</v>
      </c>
      <c r="I219" s="5">
        <v>2912</v>
      </c>
    </row>
    <row r="220" spans="1:9" ht="12.75">
      <c r="A220" s="2" t="s">
        <v>10</v>
      </c>
      <c r="B220" s="8">
        <v>2442</v>
      </c>
      <c r="C220" s="8">
        <v>2944</v>
      </c>
      <c r="D220" s="8">
        <v>3019</v>
      </c>
      <c r="E220" s="8">
        <v>3457</v>
      </c>
      <c r="F220" s="8">
        <v>3225</v>
      </c>
      <c r="G220" s="8">
        <v>3457</v>
      </c>
      <c r="H220" s="8">
        <v>2987</v>
      </c>
      <c r="I220" s="5">
        <v>2875</v>
      </c>
    </row>
    <row r="221" spans="1:9" ht="12.75">
      <c r="A221" s="2" t="s">
        <v>56</v>
      </c>
      <c r="B221" s="8">
        <v>2723</v>
      </c>
      <c r="C221" s="8">
        <v>3234</v>
      </c>
      <c r="D221" s="8">
        <v>3311</v>
      </c>
      <c r="E221" s="8">
        <v>3754</v>
      </c>
      <c r="F221" s="8">
        <v>3521</v>
      </c>
      <c r="G221" s="8">
        <v>3754</v>
      </c>
      <c r="H221" s="8">
        <v>3276</v>
      </c>
      <c r="I221" s="5">
        <v>3158</v>
      </c>
    </row>
    <row r="222" spans="1:9" ht="13.5" thickBot="1">
      <c r="A222" s="3" t="s">
        <v>16</v>
      </c>
      <c r="B222" s="9">
        <v>3407</v>
      </c>
      <c r="C222" s="9">
        <v>4128</v>
      </c>
      <c r="D222" s="9">
        <v>4242</v>
      </c>
      <c r="E222" s="9">
        <v>4880</v>
      </c>
      <c r="F222" s="9">
        <v>4545</v>
      </c>
      <c r="G222" s="9">
        <v>4880</v>
      </c>
      <c r="H222" s="9">
        <v>4197</v>
      </c>
      <c r="I222" s="6">
        <v>4030</v>
      </c>
    </row>
    <row r="223" spans="1:9" ht="12.75">
      <c r="A223" s="1"/>
      <c r="B223" s="27"/>
      <c r="C223" s="27"/>
      <c r="D223" s="27"/>
      <c r="E223" s="27"/>
      <c r="F223" s="27"/>
      <c r="G223" s="27"/>
      <c r="H223" s="27"/>
      <c r="I223" s="27"/>
    </row>
    <row r="224" s="28" customFormat="1" ht="16.5" thickBot="1">
      <c r="A224" s="28" t="s">
        <v>62</v>
      </c>
    </row>
    <row r="225" spans="1:9" ht="12.75">
      <c r="A225" s="30" t="s">
        <v>0</v>
      </c>
      <c r="B225" s="34" t="s">
        <v>18</v>
      </c>
      <c r="C225" s="35" t="s">
        <v>19</v>
      </c>
      <c r="D225" s="35" t="s">
        <v>20</v>
      </c>
      <c r="E225" s="35" t="s">
        <v>21</v>
      </c>
      <c r="F225" s="35" t="s">
        <v>22</v>
      </c>
      <c r="G225" s="35" t="s">
        <v>23</v>
      </c>
      <c r="H225" s="35" t="s">
        <v>24</v>
      </c>
      <c r="I225" s="36" t="s">
        <v>25</v>
      </c>
    </row>
    <row r="226" spans="1:9" ht="13.5" thickBot="1">
      <c r="A226" s="37" t="s">
        <v>49</v>
      </c>
      <c r="B226" s="31">
        <v>10</v>
      </c>
      <c r="C226" s="32">
        <v>11</v>
      </c>
      <c r="D226" s="32">
        <v>10</v>
      </c>
      <c r="E226" s="32">
        <v>11</v>
      </c>
      <c r="F226" s="32">
        <v>10</v>
      </c>
      <c r="G226" s="32">
        <v>11</v>
      </c>
      <c r="H226" s="32">
        <v>10</v>
      </c>
      <c r="I226" s="33">
        <v>11</v>
      </c>
    </row>
    <row r="227" spans="1:9" ht="12.75">
      <c r="A227" s="10" t="s">
        <v>2</v>
      </c>
      <c r="B227" s="7">
        <v>2075</v>
      </c>
      <c r="C227" s="7">
        <v>2276</v>
      </c>
      <c r="D227" s="7">
        <v>2381</v>
      </c>
      <c r="E227" s="7">
        <v>2696</v>
      </c>
      <c r="F227" s="7">
        <v>2507</v>
      </c>
      <c r="G227" s="7">
        <v>2696</v>
      </c>
      <c r="H227" s="7">
        <v>2451</v>
      </c>
      <c r="I227" s="4">
        <v>2509</v>
      </c>
    </row>
    <row r="228" spans="1:9" ht="12.75">
      <c r="A228" s="2" t="s">
        <v>26</v>
      </c>
      <c r="B228" s="8">
        <v>2719</v>
      </c>
      <c r="C228" s="8">
        <v>2975</v>
      </c>
      <c r="D228" s="8">
        <v>3107</v>
      </c>
      <c r="E228" s="8">
        <v>3503</v>
      </c>
      <c r="F228" s="8">
        <v>3267</v>
      </c>
      <c r="G228" s="8">
        <v>3503</v>
      </c>
      <c r="H228" s="8">
        <v>3193</v>
      </c>
      <c r="I228" s="5">
        <v>3262</v>
      </c>
    </row>
    <row r="229" spans="1:9" ht="12.75">
      <c r="A229" s="2" t="s">
        <v>8</v>
      </c>
      <c r="B229" s="8">
        <v>1305</v>
      </c>
      <c r="C229" s="8">
        <v>1436</v>
      </c>
      <c r="D229" s="8">
        <v>1503</v>
      </c>
      <c r="E229" s="8">
        <v>1709</v>
      </c>
      <c r="F229" s="8">
        <v>1584</v>
      </c>
      <c r="G229" s="8">
        <v>1709</v>
      </c>
      <c r="H229" s="8">
        <v>1549</v>
      </c>
      <c r="I229" s="5">
        <v>1590</v>
      </c>
    </row>
    <row r="230" spans="1:9" ht="12.75">
      <c r="A230" s="38" t="s">
        <v>50</v>
      </c>
      <c r="B230" s="38"/>
      <c r="C230" s="38"/>
      <c r="D230" s="38"/>
      <c r="E230" s="38"/>
      <c r="F230" s="38"/>
      <c r="G230" s="38"/>
      <c r="H230" s="38"/>
      <c r="I230" s="39"/>
    </row>
    <row r="231" spans="1:9" ht="12.75">
      <c r="A231" s="2" t="s">
        <v>2</v>
      </c>
      <c r="B231" s="8">
        <v>2307</v>
      </c>
      <c r="C231" s="8">
        <v>2538</v>
      </c>
      <c r="D231" s="8">
        <v>2630</v>
      </c>
      <c r="E231" s="8">
        <v>2977</v>
      </c>
      <c r="F231" s="8">
        <v>2763</v>
      </c>
      <c r="G231" s="8">
        <v>2977</v>
      </c>
      <c r="H231" s="8">
        <v>2701</v>
      </c>
      <c r="I231" s="5">
        <v>2775</v>
      </c>
    </row>
    <row r="232" spans="1:9" ht="12.75">
      <c r="A232" s="2" t="s">
        <v>26</v>
      </c>
      <c r="B232" s="8">
        <v>3009</v>
      </c>
      <c r="C232" s="8">
        <v>3302</v>
      </c>
      <c r="D232" s="8">
        <v>3419</v>
      </c>
      <c r="E232" s="8">
        <v>3855</v>
      </c>
      <c r="F232" s="8">
        <v>3587</v>
      </c>
      <c r="G232" s="8">
        <v>3855</v>
      </c>
      <c r="H232" s="8">
        <v>3505</v>
      </c>
      <c r="I232" s="5">
        <v>3595</v>
      </c>
    </row>
    <row r="233" spans="1:9" ht="12.75">
      <c r="A233" s="38" t="s">
        <v>58</v>
      </c>
      <c r="B233" s="38"/>
      <c r="C233" s="38"/>
      <c r="D233" s="38"/>
      <c r="E233" s="38"/>
      <c r="F233" s="38"/>
      <c r="G233" s="38"/>
      <c r="H233" s="38"/>
      <c r="I233" s="39"/>
    </row>
    <row r="234" spans="1:9" ht="12.75">
      <c r="A234" s="2" t="s">
        <v>2</v>
      </c>
      <c r="B234" s="8">
        <v>2380</v>
      </c>
      <c r="C234" s="8">
        <v>2620</v>
      </c>
      <c r="D234" s="8">
        <v>2706</v>
      </c>
      <c r="E234" s="8">
        <v>3062</v>
      </c>
      <c r="F234" s="8">
        <v>2840</v>
      </c>
      <c r="G234" s="8">
        <v>3062</v>
      </c>
      <c r="H234" s="8">
        <v>2776</v>
      </c>
      <c r="I234" s="5">
        <v>2855</v>
      </c>
    </row>
    <row r="235" spans="1:9" ht="12.75">
      <c r="A235" s="2" t="s">
        <v>26</v>
      </c>
      <c r="B235" s="8">
        <v>3101</v>
      </c>
      <c r="C235" s="8">
        <v>3405</v>
      </c>
      <c r="D235" s="8">
        <v>3514</v>
      </c>
      <c r="E235" s="8">
        <v>3960</v>
      </c>
      <c r="F235" s="8">
        <v>3683</v>
      </c>
      <c r="G235" s="8">
        <v>3960</v>
      </c>
      <c r="H235" s="8">
        <v>3599</v>
      </c>
      <c r="I235" s="5">
        <v>3695</v>
      </c>
    </row>
    <row r="236" spans="1:9" ht="12.75">
      <c r="A236" s="38" t="s">
        <v>59</v>
      </c>
      <c r="B236" s="38"/>
      <c r="C236" s="38"/>
      <c r="D236" s="38"/>
      <c r="E236" s="38"/>
      <c r="F236" s="38"/>
      <c r="G236" s="38"/>
      <c r="H236" s="38"/>
      <c r="I236" s="39"/>
    </row>
    <row r="237" spans="1:9" ht="12.75">
      <c r="A237" s="2" t="s">
        <v>2</v>
      </c>
      <c r="B237" s="8">
        <v>2685</v>
      </c>
      <c r="C237" s="8">
        <v>2964</v>
      </c>
      <c r="D237" s="8">
        <v>3067</v>
      </c>
      <c r="E237" s="8">
        <v>3484</v>
      </c>
      <c r="F237" s="8">
        <v>3224</v>
      </c>
      <c r="G237" s="8">
        <v>3484</v>
      </c>
      <c r="H237" s="8">
        <v>3151</v>
      </c>
      <c r="I237" s="5">
        <v>3245</v>
      </c>
    </row>
    <row r="238" spans="1:9" ht="12.75">
      <c r="A238" s="2" t="s">
        <v>26</v>
      </c>
      <c r="B238" s="8">
        <v>3482</v>
      </c>
      <c r="C238" s="8">
        <v>3835</v>
      </c>
      <c r="D238" s="8">
        <v>3965</v>
      </c>
      <c r="E238" s="8">
        <v>4488</v>
      </c>
      <c r="F238" s="8">
        <v>4163</v>
      </c>
      <c r="G238" s="8">
        <v>4488</v>
      </c>
      <c r="H238" s="8">
        <v>4068</v>
      </c>
      <c r="I238" s="5">
        <v>4183</v>
      </c>
    </row>
    <row r="239" spans="1:9" ht="12.75">
      <c r="A239" s="38" t="s">
        <v>60</v>
      </c>
      <c r="B239" s="38"/>
      <c r="C239" s="38"/>
      <c r="D239" s="38"/>
      <c r="E239" s="38"/>
      <c r="F239" s="38"/>
      <c r="G239" s="38"/>
      <c r="H239" s="38"/>
      <c r="I239" s="39"/>
    </row>
    <row r="240" spans="1:9" ht="12.75">
      <c r="A240" s="2" t="s">
        <v>2</v>
      </c>
      <c r="B240" s="8">
        <v>2612</v>
      </c>
      <c r="C240" s="8">
        <v>2881</v>
      </c>
      <c r="D240" s="8">
        <v>2973</v>
      </c>
      <c r="E240" s="8">
        <v>3371</v>
      </c>
      <c r="F240" s="8">
        <v>3122</v>
      </c>
      <c r="G240" s="8">
        <v>3371</v>
      </c>
      <c r="H240" s="8">
        <v>3051</v>
      </c>
      <c r="I240" s="5">
        <v>3143</v>
      </c>
    </row>
    <row r="241" spans="1:9" ht="12.75">
      <c r="A241" s="2" t="s">
        <v>26</v>
      </c>
      <c r="B241" s="8">
        <v>3390</v>
      </c>
      <c r="C241" s="8">
        <v>3732</v>
      </c>
      <c r="D241" s="8">
        <v>3847</v>
      </c>
      <c r="E241" s="8">
        <v>4348</v>
      </c>
      <c r="F241" s="8">
        <v>4035</v>
      </c>
      <c r="G241" s="8">
        <v>4348</v>
      </c>
      <c r="H241" s="8">
        <v>3943</v>
      </c>
      <c r="I241" s="5">
        <v>4055</v>
      </c>
    </row>
    <row r="242" spans="1:9" ht="12.75">
      <c r="A242" s="2" t="s">
        <v>55</v>
      </c>
      <c r="B242" s="8">
        <v>4169</v>
      </c>
      <c r="C242" s="8">
        <v>4582</v>
      </c>
      <c r="D242" s="8">
        <v>4722</v>
      </c>
      <c r="E242" s="8">
        <v>5324</v>
      </c>
      <c r="F242" s="8">
        <v>4948</v>
      </c>
      <c r="G242" s="8">
        <v>5324</v>
      </c>
      <c r="H242" s="8">
        <v>4835</v>
      </c>
      <c r="I242" s="5">
        <v>4967</v>
      </c>
    </row>
    <row r="243" spans="1:9" ht="12.75">
      <c r="A243" s="2" t="s">
        <v>10</v>
      </c>
      <c r="B243" s="8">
        <v>3788</v>
      </c>
      <c r="C243" s="8">
        <v>4180</v>
      </c>
      <c r="D243" s="8">
        <v>4313</v>
      </c>
      <c r="E243" s="8">
        <v>4891</v>
      </c>
      <c r="F243" s="8">
        <v>4529</v>
      </c>
      <c r="G243" s="8">
        <v>4891</v>
      </c>
      <c r="H243" s="8">
        <v>4425</v>
      </c>
      <c r="I243" s="5">
        <v>4559</v>
      </c>
    </row>
    <row r="244" spans="1:9" ht="12.75">
      <c r="A244" s="2" t="s">
        <v>56</v>
      </c>
      <c r="B244" s="8">
        <v>4567</v>
      </c>
      <c r="C244" s="8">
        <v>5030</v>
      </c>
      <c r="D244" s="8">
        <v>5188</v>
      </c>
      <c r="E244" s="8">
        <v>5867</v>
      </c>
      <c r="F244" s="8">
        <v>5442</v>
      </c>
      <c r="G244" s="8">
        <v>5867</v>
      </c>
      <c r="H244" s="8">
        <v>5317</v>
      </c>
      <c r="I244" s="5">
        <v>5471</v>
      </c>
    </row>
    <row r="245" spans="1:9" ht="12.75">
      <c r="A245" s="2" t="s">
        <v>16</v>
      </c>
      <c r="B245" s="8">
        <v>4965</v>
      </c>
      <c r="C245" s="8">
        <v>5478</v>
      </c>
      <c r="D245" s="8">
        <v>5653</v>
      </c>
      <c r="E245" s="8">
        <v>6411</v>
      </c>
      <c r="F245" s="8">
        <v>5936</v>
      </c>
      <c r="G245" s="8">
        <v>6411</v>
      </c>
      <c r="H245" s="8">
        <v>5800</v>
      </c>
      <c r="I245" s="5">
        <v>5974</v>
      </c>
    </row>
    <row r="246" spans="1:9" ht="12.75">
      <c r="A246" s="38" t="s">
        <v>61</v>
      </c>
      <c r="B246" s="38"/>
      <c r="C246" s="38"/>
      <c r="D246" s="38"/>
      <c r="E246" s="38"/>
      <c r="F246" s="38"/>
      <c r="G246" s="38"/>
      <c r="H246" s="38"/>
      <c r="I246" s="39"/>
    </row>
    <row r="247" spans="1:9" ht="12.75">
      <c r="A247" s="2" t="s">
        <v>2</v>
      </c>
      <c r="B247" s="8">
        <v>2295</v>
      </c>
      <c r="C247" s="8">
        <v>2524</v>
      </c>
      <c r="D247" s="8">
        <v>2609</v>
      </c>
      <c r="E247" s="8">
        <v>2949</v>
      </c>
      <c r="F247" s="8">
        <v>2738</v>
      </c>
      <c r="G247" s="8">
        <v>2949</v>
      </c>
      <c r="H247" s="8">
        <v>2676</v>
      </c>
      <c r="I247" s="5">
        <v>2750</v>
      </c>
    </row>
    <row r="248" spans="1:9" ht="12.75">
      <c r="A248" s="2" t="s">
        <v>26</v>
      </c>
      <c r="B248" s="8">
        <v>2994</v>
      </c>
      <c r="C248" s="8">
        <v>3285</v>
      </c>
      <c r="D248" s="8">
        <v>3392</v>
      </c>
      <c r="E248" s="8">
        <v>3820</v>
      </c>
      <c r="F248" s="8">
        <v>3555</v>
      </c>
      <c r="G248" s="8">
        <v>3820</v>
      </c>
      <c r="H248" s="8">
        <v>3474</v>
      </c>
      <c r="I248" s="5">
        <v>3564</v>
      </c>
    </row>
    <row r="249" spans="1:9" ht="12.75">
      <c r="A249" s="2" t="s">
        <v>55</v>
      </c>
      <c r="B249" s="8">
        <v>3693</v>
      </c>
      <c r="C249" s="8">
        <v>4046</v>
      </c>
      <c r="D249" s="8">
        <v>4175</v>
      </c>
      <c r="E249" s="8">
        <v>4690</v>
      </c>
      <c r="F249" s="8">
        <v>4372</v>
      </c>
      <c r="G249" s="8">
        <v>4690</v>
      </c>
      <c r="H249" s="8">
        <v>4272</v>
      </c>
      <c r="I249" s="5">
        <v>4378</v>
      </c>
    </row>
    <row r="250" spans="1:9" ht="12.75">
      <c r="A250" s="2" t="s">
        <v>10</v>
      </c>
      <c r="B250" s="8">
        <v>3328</v>
      </c>
      <c r="C250" s="8">
        <v>3661</v>
      </c>
      <c r="D250" s="8">
        <v>3785</v>
      </c>
      <c r="E250" s="8">
        <v>4279</v>
      </c>
      <c r="F250" s="8">
        <v>3972</v>
      </c>
      <c r="G250" s="8">
        <v>4279</v>
      </c>
      <c r="H250" s="8">
        <v>3881</v>
      </c>
      <c r="I250" s="5">
        <v>3989</v>
      </c>
    </row>
    <row r="251" spans="1:9" ht="12.75">
      <c r="A251" s="2" t="s">
        <v>56</v>
      </c>
      <c r="B251" s="8">
        <v>4028</v>
      </c>
      <c r="C251" s="8">
        <v>4422</v>
      </c>
      <c r="D251" s="8">
        <v>4568</v>
      </c>
      <c r="E251" s="8">
        <v>5149</v>
      </c>
      <c r="F251" s="8">
        <v>4790</v>
      </c>
      <c r="G251" s="8">
        <v>5149</v>
      </c>
      <c r="H251" s="8">
        <v>4680</v>
      </c>
      <c r="I251" s="5">
        <v>4803</v>
      </c>
    </row>
    <row r="252" spans="1:9" ht="13.5" thickBot="1">
      <c r="A252" s="3" t="s">
        <v>16</v>
      </c>
      <c r="B252" s="9">
        <v>4362</v>
      </c>
      <c r="C252" s="9">
        <v>4799</v>
      </c>
      <c r="D252" s="9">
        <v>4961</v>
      </c>
      <c r="E252" s="9">
        <v>5608</v>
      </c>
      <c r="F252" s="9">
        <v>5207</v>
      </c>
      <c r="G252" s="9">
        <v>5608</v>
      </c>
      <c r="H252" s="9">
        <v>5087</v>
      </c>
      <c r="I252" s="6">
        <v>5228</v>
      </c>
    </row>
    <row r="253" spans="1:30" ht="12.75">
      <c r="A253" s="40" t="s">
        <v>98</v>
      </c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</row>
    <row r="254" spans="1:9" ht="12.75">
      <c r="A254" s="1"/>
      <c r="B254" s="27"/>
      <c r="C254" s="27"/>
      <c r="D254" s="27"/>
      <c r="E254" s="27"/>
      <c r="F254" s="27"/>
      <c r="G254" s="27"/>
      <c r="H254" s="27"/>
      <c r="I254" s="27"/>
    </row>
    <row r="255" s="26" customFormat="1" ht="16.5" thickBot="1">
      <c r="A255" s="25" t="str">
        <f>HYPERLINK("http://www.lyubosvit.kiev.ua/Chernogoriya/kurorts/33/241/","Rivijera 4* Петровац")</f>
        <v>Rivijera 4* Петровац</v>
      </c>
    </row>
    <row r="256" spans="1:9" ht="12.75">
      <c r="A256" s="30" t="s">
        <v>0</v>
      </c>
      <c r="B256" s="34" t="s">
        <v>18</v>
      </c>
      <c r="C256" s="35" t="s">
        <v>19</v>
      </c>
      <c r="D256" s="35" t="s">
        <v>20</v>
      </c>
      <c r="E256" s="35" t="s">
        <v>21</v>
      </c>
      <c r="F256" s="35" t="s">
        <v>22</v>
      </c>
      <c r="G256" s="35" t="s">
        <v>23</v>
      </c>
      <c r="H256" s="35" t="s">
        <v>24</v>
      </c>
      <c r="I256" s="36" t="s">
        <v>25</v>
      </c>
    </row>
    <row r="257" spans="1:9" ht="13.5" thickBot="1">
      <c r="A257" s="37" t="s">
        <v>1</v>
      </c>
      <c r="B257" s="31">
        <v>10</v>
      </c>
      <c r="C257" s="32">
        <v>11</v>
      </c>
      <c r="D257" s="32">
        <v>10</v>
      </c>
      <c r="E257" s="32">
        <v>11</v>
      </c>
      <c r="F257" s="32">
        <v>10</v>
      </c>
      <c r="G257" s="32">
        <v>11</v>
      </c>
      <c r="H257" s="32">
        <v>10</v>
      </c>
      <c r="I257" s="33">
        <v>11</v>
      </c>
    </row>
    <row r="258" spans="1:9" ht="12.75">
      <c r="A258" s="10" t="s">
        <v>2</v>
      </c>
      <c r="B258" s="7">
        <v>1733</v>
      </c>
      <c r="C258" s="7">
        <v>1916</v>
      </c>
      <c r="D258" s="7">
        <v>1942</v>
      </c>
      <c r="E258" s="7">
        <v>2301</v>
      </c>
      <c r="F258" s="7">
        <v>2149</v>
      </c>
      <c r="G258" s="7">
        <v>2301</v>
      </c>
      <c r="H258" s="7">
        <v>2042</v>
      </c>
      <c r="I258" s="4">
        <v>1982</v>
      </c>
    </row>
    <row r="259" spans="1:9" ht="12.75">
      <c r="A259" s="2" t="s">
        <v>8</v>
      </c>
      <c r="B259" s="8">
        <v>1171</v>
      </c>
      <c r="C259" s="8">
        <v>1303</v>
      </c>
      <c r="D259" s="8">
        <v>1316</v>
      </c>
      <c r="E259" s="8">
        <v>1582</v>
      </c>
      <c r="F259" s="8">
        <v>1469</v>
      </c>
      <c r="G259" s="8">
        <v>1582</v>
      </c>
      <c r="H259" s="8">
        <v>1393</v>
      </c>
      <c r="I259" s="5">
        <v>1350</v>
      </c>
    </row>
    <row r="260" spans="1:9" ht="12.75">
      <c r="A260" s="2" t="s">
        <v>10</v>
      </c>
      <c r="B260" s="8">
        <v>2186</v>
      </c>
      <c r="C260" s="8">
        <v>2401</v>
      </c>
      <c r="D260" s="8">
        <v>2441</v>
      </c>
      <c r="E260" s="8">
        <v>2992</v>
      </c>
      <c r="F260" s="8">
        <v>2803</v>
      </c>
      <c r="G260" s="8">
        <v>2992</v>
      </c>
      <c r="H260" s="8">
        <v>2633</v>
      </c>
      <c r="I260" s="5">
        <v>2466</v>
      </c>
    </row>
    <row r="261" spans="1:9" ht="12.75">
      <c r="A261" s="38" t="s">
        <v>31</v>
      </c>
      <c r="B261" s="38"/>
      <c r="C261" s="38"/>
      <c r="D261" s="38"/>
      <c r="E261" s="38"/>
      <c r="F261" s="38"/>
      <c r="G261" s="38"/>
      <c r="H261" s="38"/>
      <c r="I261" s="39"/>
    </row>
    <row r="262" spans="1:9" ht="12.75">
      <c r="A262" s="2" t="s">
        <v>2</v>
      </c>
      <c r="B262" s="8">
        <v>1880</v>
      </c>
      <c r="C262" s="8">
        <v>2086</v>
      </c>
      <c r="D262" s="8">
        <v>2119</v>
      </c>
      <c r="E262" s="8">
        <v>2498</v>
      </c>
      <c r="F262" s="8">
        <v>2328</v>
      </c>
      <c r="G262" s="8">
        <v>2498</v>
      </c>
      <c r="H262" s="8">
        <v>2217</v>
      </c>
      <c r="I262" s="5">
        <v>2169</v>
      </c>
    </row>
    <row r="263" spans="1:9" ht="12.75">
      <c r="A263" s="2" t="s">
        <v>8</v>
      </c>
      <c r="B263" s="8">
        <v>1269</v>
      </c>
      <c r="C263" s="8">
        <v>1420</v>
      </c>
      <c r="D263" s="8">
        <v>1455</v>
      </c>
      <c r="E263" s="8">
        <v>1737</v>
      </c>
      <c r="F263" s="8">
        <v>1610</v>
      </c>
      <c r="G263" s="8">
        <v>1737</v>
      </c>
      <c r="H263" s="8">
        <v>1530</v>
      </c>
      <c r="I263" s="5">
        <v>1497</v>
      </c>
    </row>
    <row r="264" spans="1:9" ht="12.75">
      <c r="A264" s="2" t="s">
        <v>10</v>
      </c>
      <c r="B264" s="8">
        <v>2332</v>
      </c>
      <c r="C264" s="8">
        <v>2601</v>
      </c>
      <c r="D264" s="8">
        <v>2750</v>
      </c>
      <c r="E264" s="8">
        <v>3147</v>
      </c>
      <c r="F264" s="8">
        <v>2944</v>
      </c>
      <c r="G264" s="8">
        <v>3147</v>
      </c>
      <c r="H264" s="8">
        <v>2826</v>
      </c>
      <c r="I264" s="5">
        <v>2815</v>
      </c>
    </row>
    <row r="265" spans="1:9" ht="12.75">
      <c r="A265" s="38" t="s">
        <v>32</v>
      </c>
      <c r="B265" s="38"/>
      <c r="C265" s="38"/>
      <c r="D265" s="38"/>
      <c r="E265" s="38"/>
      <c r="F265" s="38"/>
      <c r="G265" s="38"/>
      <c r="H265" s="38"/>
      <c r="I265" s="39"/>
    </row>
    <row r="266" spans="1:9" ht="12.75">
      <c r="A266" s="2" t="s">
        <v>2</v>
      </c>
      <c r="B266" s="8">
        <v>2319</v>
      </c>
      <c r="C266" s="8">
        <v>2586</v>
      </c>
      <c r="D266" s="8">
        <v>2612</v>
      </c>
      <c r="E266" s="8">
        <v>3160</v>
      </c>
      <c r="F266" s="8">
        <v>2930</v>
      </c>
      <c r="G266" s="8">
        <v>3160</v>
      </c>
      <c r="H266" s="8">
        <v>2772</v>
      </c>
      <c r="I266" s="5">
        <v>2679</v>
      </c>
    </row>
    <row r="267" spans="1:9" ht="12.75">
      <c r="A267" s="2" t="s">
        <v>10</v>
      </c>
      <c r="B267" s="8">
        <v>2625</v>
      </c>
      <c r="C267" s="8">
        <v>2904</v>
      </c>
      <c r="D267" s="8">
        <v>2929</v>
      </c>
      <c r="E267" s="8">
        <v>3485</v>
      </c>
      <c r="F267" s="8">
        <v>3251</v>
      </c>
      <c r="G267" s="8">
        <v>3485</v>
      </c>
      <c r="H267" s="8">
        <v>3086</v>
      </c>
      <c r="I267" s="5">
        <v>2989</v>
      </c>
    </row>
    <row r="268" spans="1:9" ht="12.75">
      <c r="A268" s="2" t="s">
        <v>16</v>
      </c>
      <c r="B268" s="8">
        <v>2919</v>
      </c>
      <c r="C268" s="8">
        <v>3208</v>
      </c>
      <c r="D268" s="8">
        <v>3234</v>
      </c>
      <c r="E268" s="8">
        <v>3796</v>
      </c>
      <c r="F268" s="8">
        <v>3560</v>
      </c>
      <c r="G268" s="8">
        <v>3796</v>
      </c>
      <c r="H268" s="8">
        <v>3387</v>
      </c>
      <c r="I268" s="5">
        <v>3286</v>
      </c>
    </row>
    <row r="269" spans="1:9" ht="12.75">
      <c r="A269" s="38" t="s">
        <v>63</v>
      </c>
      <c r="B269" s="38"/>
      <c r="C269" s="38"/>
      <c r="D269" s="38"/>
      <c r="E269" s="38"/>
      <c r="F269" s="38"/>
      <c r="G269" s="38"/>
      <c r="H269" s="38"/>
      <c r="I269" s="39"/>
    </row>
    <row r="270" spans="1:9" ht="12.75">
      <c r="A270" s="2" t="s">
        <v>2</v>
      </c>
      <c r="B270" s="8">
        <v>2185</v>
      </c>
      <c r="C270" s="8">
        <v>2463</v>
      </c>
      <c r="D270" s="8">
        <v>2647</v>
      </c>
      <c r="E270" s="8">
        <v>3554</v>
      </c>
      <c r="F270" s="8">
        <v>3288</v>
      </c>
      <c r="G270" s="8">
        <v>3554</v>
      </c>
      <c r="H270" s="8">
        <v>3019</v>
      </c>
      <c r="I270" s="5">
        <v>2679</v>
      </c>
    </row>
    <row r="271" spans="1:9" ht="12.75">
      <c r="A271" s="2" t="s">
        <v>10</v>
      </c>
      <c r="B271" s="8">
        <v>2491</v>
      </c>
      <c r="C271" s="8">
        <v>2780</v>
      </c>
      <c r="D271" s="8">
        <v>2965</v>
      </c>
      <c r="E271" s="8">
        <v>3880</v>
      </c>
      <c r="F271" s="8">
        <v>3609</v>
      </c>
      <c r="G271" s="8">
        <v>3880</v>
      </c>
      <c r="H271" s="8">
        <v>3333</v>
      </c>
      <c r="I271" s="5">
        <v>2989</v>
      </c>
    </row>
    <row r="272" spans="1:9" ht="12.75">
      <c r="A272" s="2" t="s">
        <v>16</v>
      </c>
      <c r="B272" s="8">
        <v>2784</v>
      </c>
      <c r="C272" s="8">
        <v>3084</v>
      </c>
      <c r="D272" s="8">
        <v>3270</v>
      </c>
      <c r="E272" s="8">
        <v>4191</v>
      </c>
      <c r="F272" s="8">
        <v>3918</v>
      </c>
      <c r="G272" s="8">
        <v>4191</v>
      </c>
      <c r="H272" s="8">
        <v>3635</v>
      </c>
      <c r="I272" s="5">
        <v>3286</v>
      </c>
    </row>
    <row r="273" spans="1:9" ht="12.75">
      <c r="A273" s="38" t="s">
        <v>64</v>
      </c>
      <c r="B273" s="38"/>
      <c r="C273" s="38"/>
      <c r="D273" s="38"/>
      <c r="E273" s="38"/>
      <c r="F273" s="38"/>
      <c r="G273" s="38"/>
      <c r="H273" s="38"/>
      <c r="I273" s="39"/>
    </row>
    <row r="274" spans="1:9" ht="12.75">
      <c r="A274" s="2" t="s">
        <v>2</v>
      </c>
      <c r="B274" s="8">
        <v>2490</v>
      </c>
      <c r="C274" s="8">
        <v>2804</v>
      </c>
      <c r="D274" s="8">
        <v>2920</v>
      </c>
      <c r="E274" s="8">
        <v>3554</v>
      </c>
      <c r="F274" s="8">
        <v>3288</v>
      </c>
      <c r="G274" s="8">
        <v>3554</v>
      </c>
      <c r="H274" s="8">
        <v>3107</v>
      </c>
      <c r="I274" s="5">
        <v>3001</v>
      </c>
    </row>
    <row r="275" spans="1:9" ht="12.75">
      <c r="A275" s="2" t="s">
        <v>10</v>
      </c>
      <c r="B275" s="8">
        <v>2796</v>
      </c>
      <c r="C275" s="8">
        <v>3121</v>
      </c>
      <c r="D275" s="8">
        <v>3238</v>
      </c>
      <c r="E275" s="8">
        <v>3880</v>
      </c>
      <c r="F275" s="8">
        <v>3609</v>
      </c>
      <c r="G275" s="8">
        <v>3880</v>
      </c>
      <c r="H275" s="8">
        <v>3421</v>
      </c>
      <c r="I275" s="5">
        <v>3311</v>
      </c>
    </row>
    <row r="276" spans="1:9" ht="13.5" thickBot="1">
      <c r="A276" s="3" t="s">
        <v>16</v>
      </c>
      <c r="B276" s="9">
        <v>3089</v>
      </c>
      <c r="C276" s="9">
        <v>3425</v>
      </c>
      <c r="D276" s="9">
        <v>3542</v>
      </c>
      <c r="E276" s="9">
        <v>4191</v>
      </c>
      <c r="F276" s="9">
        <v>3918</v>
      </c>
      <c r="G276" s="9">
        <v>4191</v>
      </c>
      <c r="H276" s="9">
        <v>3722</v>
      </c>
      <c r="I276" s="6">
        <v>3608</v>
      </c>
    </row>
    <row r="277" spans="1:9" ht="12.75">
      <c r="A277" s="1"/>
      <c r="B277" s="27"/>
      <c r="C277" s="27"/>
      <c r="D277" s="27"/>
      <c r="E277" s="27"/>
      <c r="F277" s="27"/>
      <c r="G277" s="27"/>
      <c r="H277" s="27"/>
      <c r="I277" s="27"/>
    </row>
    <row r="278" spans="1:9" ht="20.25">
      <c r="A278" s="1"/>
      <c r="B278" s="48" t="s">
        <v>84</v>
      </c>
      <c r="C278" s="48"/>
      <c r="D278" s="27"/>
      <c r="E278" s="27"/>
      <c r="F278" s="27"/>
      <c r="G278" s="27"/>
      <c r="H278" s="27"/>
      <c r="I278" s="27"/>
    </row>
    <row r="279" s="26" customFormat="1" ht="16.5" thickBot="1">
      <c r="A279" s="25" t="str">
        <f>HYPERLINK("http://www.lyubosvit.kiev.ua/Chernogoriya/kurorts/141/824/","Princess 4* Бар")</f>
        <v>Princess 4* Бар</v>
      </c>
    </row>
    <row r="280" spans="1:9" ht="12.75">
      <c r="A280" s="30" t="s">
        <v>0</v>
      </c>
      <c r="B280" s="34" t="s">
        <v>18</v>
      </c>
      <c r="C280" s="35" t="s">
        <v>19</v>
      </c>
      <c r="D280" s="35" t="s">
        <v>20</v>
      </c>
      <c r="E280" s="35" t="s">
        <v>21</v>
      </c>
      <c r="F280" s="35" t="s">
        <v>22</v>
      </c>
      <c r="G280" s="35" t="s">
        <v>23</v>
      </c>
      <c r="H280" s="35" t="s">
        <v>24</v>
      </c>
      <c r="I280" s="36" t="s">
        <v>25</v>
      </c>
    </row>
    <row r="281" spans="1:9" ht="13.5" thickBot="1">
      <c r="A281" s="37" t="s">
        <v>49</v>
      </c>
      <c r="B281" s="31">
        <v>10</v>
      </c>
      <c r="C281" s="32">
        <v>11</v>
      </c>
      <c r="D281" s="32">
        <v>10</v>
      </c>
      <c r="E281" s="32">
        <v>11</v>
      </c>
      <c r="F281" s="32">
        <v>10</v>
      </c>
      <c r="G281" s="32">
        <v>11</v>
      </c>
      <c r="H281" s="32">
        <v>10</v>
      </c>
      <c r="I281" s="33">
        <v>11</v>
      </c>
    </row>
    <row r="282" spans="1:9" ht="12.75">
      <c r="A282" s="10" t="s">
        <v>2</v>
      </c>
      <c r="B282" s="7">
        <v>1646</v>
      </c>
      <c r="C282" s="7">
        <v>1968</v>
      </c>
      <c r="D282" s="7">
        <v>1896</v>
      </c>
      <c r="E282" s="7">
        <v>2167</v>
      </c>
      <c r="F282" s="7">
        <v>2030</v>
      </c>
      <c r="G282" s="7">
        <v>2167</v>
      </c>
      <c r="H282" s="7">
        <v>1972</v>
      </c>
      <c r="I282" s="4">
        <v>1923</v>
      </c>
    </row>
    <row r="283" spans="1:9" ht="12.75">
      <c r="A283" s="2" t="s">
        <v>26</v>
      </c>
      <c r="B283" s="8">
        <v>2269</v>
      </c>
      <c r="C283" s="8">
        <v>2711</v>
      </c>
      <c r="D283" s="8">
        <v>2616</v>
      </c>
      <c r="E283" s="8">
        <v>2985</v>
      </c>
      <c r="F283" s="8">
        <v>2800</v>
      </c>
      <c r="G283" s="8">
        <v>2985</v>
      </c>
      <c r="H283" s="8">
        <v>2719</v>
      </c>
      <c r="I283" s="5">
        <v>2648</v>
      </c>
    </row>
    <row r="284" spans="1:9" ht="12.75">
      <c r="A284" s="2" t="s">
        <v>55</v>
      </c>
      <c r="B284" s="8">
        <v>2563</v>
      </c>
      <c r="C284" s="8">
        <v>3015</v>
      </c>
      <c r="D284" s="8">
        <v>2921</v>
      </c>
      <c r="E284" s="8">
        <v>3296</v>
      </c>
      <c r="F284" s="8">
        <v>3108</v>
      </c>
      <c r="G284" s="8">
        <v>3296</v>
      </c>
      <c r="H284" s="8">
        <v>3020</v>
      </c>
      <c r="I284" s="5">
        <v>2945</v>
      </c>
    </row>
    <row r="285" spans="1:9" ht="12.75">
      <c r="A285" s="2" t="s">
        <v>8</v>
      </c>
      <c r="B285" s="8">
        <v>1133</v>
      </c>
      <c r="C285" s="8">
        <v>1320</v>
      </c>
      <c r="D285" s="8">
        <v>1263</v>
      </c>
      <c r="E285" s="8">
        <v>1434</v>
      </c>
      <c r="F285" s="8">
        <v>1338</v>
      </c>
      <c r="G285" s="8">
        <v>1434</v>
      </c>
      <c r="H285" s="8">
        <v>1302</v>
      </c>
      <c r="I285" s="5">
        <v>1291</v>
      </c>
    </row>
    <row r="286" spans="1:9" ht="12.75">
      <c r="A286" s="2" t="s">
        <v>29</v>
      </c>
      <c r="B286" s="8">
        <v>1549</v>
      </c>
      <c r="C286" s="8">
        <v>1844</v>
      </c>
      <c r="D286" s="8">
        <v>1780</v>
      </c>
      <c r="E286" s="8">
        <v>2027</v>
      </c>
      <c r="F286" s="8">
        <v>1902</v>
      </c>
      <c r="G286" s="8">
        <v>2027</v>
      </c>
      <c r="H286" s="8">
        <v>1848</v>
      </c>
      <c r="I286" s="5">
        <v>1802</v>
      </c>
    </row>
    <row r="287" spans="1:9" ht="12.75">
      <c r="A287" s="2" t="s">
        <v>10</v>
      </c>
      <c r="B287" s="8">
        <v>2379</v>
      </c>
      <c r="C287" s="8">
        <v>2849</v>
      </c>
      <c r="D287" s="8">
        <v>2745</v>
      </c>
      <c r="E287" s="8">
        <v>3140</v>
      </c>
      <c r="F287" s="8">
        <v>2940</v>
      </c>
      <c r="G287" s="8">
        <v>3140</v>
      </c>
      <c r="H287" s="8">
        <v>2855</v>
      </c>
      <c r="I287" s="5">
        <v>2783</v>
      </c>
    </row>
    <row r="288" spans="1:9" ht="12.75">
      <c r="A288" s="38" t="s">
        <v>50</v>
      </c>
      <c r="B288" s="38"/>
      <c r="C288" s="38"/>
      <c r="D288" s="38"/>
      <c r="E288" s="38"/>
      <c r="F288" s="38"/>
      <c r="G288" s="38"/>
      <c r="H288" s="38"/>
      <c r="I288" s="39"/>
    </row>
    <row r="289" spans="1:9" ht="12.75">
      <c r="A289" s="2" t="s">
        <v>2</v>
      </c>
      <c r="B289" s="8">
        <v>1781</v>
      </c>
      <c r="C289" s="8">
        <v>2119</v>
      </c>
      <c r="D289" s="8">
        <v>2033</v>
      </c>
      <c r="E289" s="8">
        <v>2308</v>
      </c>
      <c r="F289" s="8">
        <v>2158</v>
      </c>
      <c r="G289" s="8">
        <v>2308</v>
      </c>
      <c r="H289" s="8">
        <v>2098</v>
      </c>
      <c r="I289" s="5">
        <v>2070</v>
      </c>
    </row>
    <row r="290" spans="1:9" ht="12.75">
      <c r="A290" s="2" t="s">
        <v>26</v>
      </c>
      <c r="B290" s="8">
        <v>2452</v>
      </c>
      <c r="C290" s="8">
        <v>2918</v>
      </c>
      <c r="D290" s="8">
        <v>2801</v>
      </c>
      <c r="E290" s="8">
        <v>3168</v>
      </c>
      <c r="F290" s="8">
        <v>2966</v>
      </c>
      <c r="G290" s="8">
        <v>3168</v>
      </c>
      <c r="H290" s="8">
        <v>2884</v>
      </c>
      <c r="I290" s="5">
        <v>2850</v>
      </c>
    </row>
    <row r="291" spans="1:9" ht="12.75">
      <c r="A291" s="2" t="s">
        <v>55</v>
      </c>
      <c r="B291" s="8">
        <v>2746</v>
      </c>
      <c r="C291" s="8">
        <v>3221</v>
      </c>
      <c r="D291" s="8">
        <v>3106</v>
      </c>
      <c r="E291" s="8">
        <v>3479</v>
      </c>
      <c r="F291" s="8">
        <v>3275</v>
      </c>
      <c r="G291" s="8">
        <v>3479</v>
      </c>
      <c r="H291" s="8">
        <v>3185</v>
      </c>
      <c r="I291" s="5">
        <v>3146</v>
      </c>
    </row>
    <row r="292" spans="1:9" ht="12.75">
      <c r="A292" s="2" t="s">
        <v>8</v>
      </c>
      <c r="B292" s="8">
        <v>1194</v>
      </c>
      <c r="C292" s="8">
        <v>1403</v>
      </c>
      <c r="D292" s="8">
        <v>1336</v>
      </c>
      <c r="E292" s="8">
        <v>1504</v>
      </c>
      <c r="F292" s="8">
        <v>1402</v>
      </c>
      <c r="G292" s="8">
        <v>1504</v>
      </c>
      <c r="H292" s="8">
        <v>1365</v>
      </c>
      <c r="I292" s="5">
        <v>1371</v>
      </c>
    </row>
    <row r="293" spans="1:9" ht="12.75">
      <c r="A293" s="2" t="s">
        <v>29</v>
      </c>
      <c r="B293" s="8">
        <v>1671</v>
      </c>
      <c r="C293" s="8">
        <v>1968</v>
      </c>
      <c r="D293" s="8">
        <v>1891</v>
      </c>
      <c r="E293" s="8">
        <v>2139</v>
      </c>
      <c r="F293" s="8">
        <v>2005</v>
      </c>
      <c r="G293" s="8">
        <v>2139</v>
      </c>
      <c r="H293" s="8">
        <v>1950</v>
      </c>
      <c r="I293" s="5">
        <v>1923</v>
      </c>
    </row>
    <row r="294" spans="1:9" ht="13.5" thickBot="1">
      <c r="A294" s="3" t="s">
        <v>10</v>
      </c>
      <c r="B294" s="9">
        <v>2574</v>
      </c>
      <c r="C294" s="9">
        <v>3069</v>
      </c>
      <c r="D294" s="9">
        <v>2943</v>
      </c>
      <c r="E294" s="9">
        <v>3337</v>
      </c>
      <c r="F294" s="9">
        <v>3120</v>
      </c>
      <c r="G294" s="9">
        <v>3337</v>
      </c>
      <c r="H294" s="9">
        <v>3032</v>
      </c>
      <c r="I294" s="6">
        <v>2997</v>
      </c>
    </row>
    <row r="295" spans="1:30" ht="12.75">
      <c r="A295" s="40" t="s">
        <v>92</v>
      </c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</row>
    <row r="296" spans="1:9" ht="12.75">
      <c r="A296" s="1"/>
      <c r="B296" s="27"/>
      <c r="C296" s="27"/>
      <c r="D296" s="27"/>
      <c r="E296" s="27"/>
      <c r="F296" s="27"/>
      <c r="G296" s="27"/>
      <c r="H296" s="27"/>
      <c r="I296" s="27"/>
    </row>
    <row r="297" spans="1:9" ht="20.25">
      <c r="A297" s="1"/>
      <c r="B297" s="48" t="s">
        <v>85</v>
      </c>
      <c r="C297" s="48"/>
      <c r="D297" s="48"/>
      <c r="E297" s="27"/>
      <c r="F297" s="27"/>
      <c r="G297" s="27"/>
      <c r="H297" s="27"/>
      <c r="I297" s="27"/>
    </row>
    <row r="298" s="26" customFormat="1" ht="16.5" thickBot="1">
      <c r="A298" s="25" t="str">
        <f>HYPERLINK("http://www.lyubosvit.kiev.ua/Chernogoriya/kurorts/34/808/","Iberostar Otrant 4* Ульцин")</f>
        <v>Iberostar Otrant 4* Ульцин</v>
      </c>
    </row>
    <row r="299" spans="1:9" ht="12.75">
      <c r="A299" s="30" t="s">
        <v>37</v>
      </c>
      <c r="B299" s="34" t="s">
        <v>18</v>
      </c>
      <c r="C299" s="35" t="s">
        <v>19</v>
      </c>
      <c r="D299" s="35" t="s">
        <v>20</v>
      </c>
      <c r="E299" s="35" t="s">
        <v>21</v>
      </c>
      <c r="F299" s="35" t="s">
        <v>22</v>
      </c>
      <c r="G299" s="35" t="s">
        <v>23</v>
      </c>
      <c r="H299" s="35" t="s">
        <v>24</v>
      </c>
      <c r="I299" s="36" t="s">
        <v>25</v>
      </c>
    </row>
    <row r="300" spans="1:9" ht="13.5" thickBot="1">
      <c r="A300" s="37" t="s">
        <v>1</v>
      </c>
      <c r="B300" s="31">
        <v>10</v>
      </c>
      <c r="C300" s="32">
        <v>11</v>
      </c>
      <c r="D300" s="32">
        <v>10</v>
      </c>
      <c r="E300" s="32">
        <v>11</v>
      </c>
      <c r="F300" s="32">
        <v>10</v>
      </c>
      <c r="G300" s="32">
        <v>11</v>
      </c>
      <c r="H300" s="32">
        <v>10</v>
      </c>
      <c r="I300" s="33">
        <v>11</v>
      </c>
    </row>
    <row r="301" spans="1:9" ht="12.75">
      <c r="A301" s="10" t="s">
        <v>2</v>
      </c>
      <c r="B301" s="7">
        <v>2185</v>
      </c>
      <c r="C301" s="7">
        <v>2565</v>
      </c>
      <c r="D301" s="7">
        <v>2420</v>
      </c>
      <c r="E301" s="7">
        <v>2624</v>
      </c>
      <c r="F301" s="7">
        <v>2447</v>
      </c>
      <c r="G301" s="7">
        <v>2624</v>
      </c>
      <c r="H301" s="7">
        <v>2393</v>
      </c>
      <c r="I301" s="4">
        <v>2506</v>
      </c>
    </row>
    <row r="302" spans="1:9" ht="12.75">
      <c r="A302" s="2" t="s">
        <v>38</v>
      </c>
      <c r="B302" s="8">
        <v>2621</v>
      </c>
      <c r="C302" s="8">
        <v>3048</v>
      </c>
      <c r="D302" s="8">
        <v>2889</v>
      </c>
      <c r="E302" s="8">
        <v>3118</v>
      </c>
      <c r="F302" s="8">
        <v>2922</v>
      </c>
      <c r="G302" s="8">
        <v>3118</v>
      </c>
      <c r="H302" s="8">
        <v>2857</v>
      </c>
      <c r="I302" s="5">
        <v>2977</v>
      </c>
    </row>
    <row r="303" spans="1:9" ht="12.75">
      <c r="A303" s="2" t="s">
        <v>8</v>
      </c>
      <c r="B303" s="8">
        <v>1604</v>
      </c>
      <c r="C303" s="8">
        <v>1890</v>
      </c>
      <c r="D303" s="8">
        <v>1773</v>
      </c>
      <c r="E303" s="8">
        <v>1933</v>
      </c>
      <c r="F303" s="8">
        <v>1793</v>
      </c>
      <c r="G303" s="8">
        <v>1933</v>
      </c>
      <c r="H303" s="8">
        <v>1754</v>
      </c>
      <c r="I303" s="5">
        <v>1847</v>
      </c>
    </row>
    <row r="304" spans="1:9" ht="12.75">
      <c r="A304" s="2" t="s">
        <v>39</v>
      </c>
      <c r="B304" s="8">
        <v>1808</v>
      </c>
      <c r="C304" s="8">
        <v>2098</v>
      </c>
      <c r="D304" s="8">
        <v>1989</v>
      </c>
      <c r="E304" s="8">
        <v>2145</v>
      </c>
      <c r="F304" s="8">
        <v>2012</v>
      </c>
      <c r="G304" s="8">
        <v>2145</v>
      </c>
      <c r="H304" s="8">
        <v>1968</v>
      </c>
      <c r="I304" s="5">
        <v>2050</v>
      </c>
    </row>
    <row r="305" spans="1:9" ht="12.75">
      <c r="A305" s="2" t="s">
        <v>40</v>
      </c>
      <c r="B305" s="8">
        <v>1959</v>
      </c>
      <c r="C305" s="8">
        <v>2285</v>
      </c>
      <c r="D305" s="8">
        <v>2162</v>
      </c>
      <c r="E305" s="8">
        <v>2337</v>
      </c>
      <c r="F305" s="8">
        <v>2186</v>
      </c>
      <c r="G305" s="8">
        <v>2337</v>
      </c>
      <c r="H305" s="8">
        <v>2138</v>
      </c>
      <c r="I305" s="5">
        <v>2232</v>
      </c>
    </row>
    <row r="306" spans="1:9" ht="12.75">
      <c r="A306" s="2" t="s">
        <v>10</v>
      </c>
      <c r="B306" s="8">
        <v>3070</v>
      </c>
      <c r="C306" s="8">
        <v>3603</v>
      </c>
      <c r="D306" s="8">
        <v>3400</v>
      </c>
      <c r="E306" s="8">
        <v>3687</v>
      </c>
      <c r="F306" s="8">
        <v>3439</v>
      </c>
      <c r="G306" s="8">
        <v>3687</v>
      </c>
      <c r="H306" s="8">
        <v>3362</v>
      </c>
      <c r="I306" s="5">
        <v>3519</v>
      </c>
    </row>
    <row r="307" spans="1:9" ht="12.75">
      <c r="A307" s="38" t="s">
        <v>30</v>
      </c>
      <c r="B307" s="38"/>
      <c r="C307" s="38"/>
      <c r="D307" s="38"/>
      <c r="E307" s="38"/>
      <c r="F307" s="38"/>
      <c r="G307" s="38"/>
      <c r="H307" s="38"/>
      <c r="I307" s="39"/>
    </row>
    <row r="308" spans="1:9" ht="12.75">
      <c r="A308" s="2" t="s">
        <v>2</v>
      </c>
      <c r="B308" s="8">
        <v>2307</v>
      </c>
      <c r="C308" s="8">
        <v>2703</v>
      </c>
      <c r="D308" s="8">
        <v>2546</v>
      </c>
      <c r="E308" s="8">
        <v>2765</v>
      </c>
      <c r="F308" s="8">
        <v>2575</v>
      </c>
      <c r="G308" s="8">
        <v>2765</v>
      </c>
      <c r="H308" s="8">
        <v>2518</v>
      </c>
      <c r="I308" s="5">
        <v>2640</v>
      </c>
    </row>
    <row r="309" spans="1:9" ht="12.75">
      <c r="A309" s="2" t="s">
        <v>38</v>
      </c>
      <c r="B309" s="8">
        <v>2743</v>
      </c>
      <c r="C309" s="8">
        <v>3185</v>
      </c>
      <c r="D309" s="8">
        <v>3015</v>
      </c>
      <c r="E309" s="8">
        <v>3259</v>
      </c>
      <c r="F309" s="8">
        <v>3050</v>
      </c>
      <c r="G309" s="8">
        <v>3259</v>
      </c>
      <c r="H309" s="8">
        <v>2982</v>
      </c>
      <c r="I309" s="5">
        <v>3111</v>
      </c>
    </row>
    <row r="310" spans="1:9" ht="12.75">
      <c r="A310" s="2" t="s">
        <v>39</v>
      </c>
      <c r="B310" s="8">
        <v>1900</v>
      </c>
      <c r="C310" s="8">
        <v>2201</v>
      </c>
      <c r="D310" s="8">
        <v>2084</v>
      </c>
      <c r="E310" s="8">
        <v>2251</v>
      </c>
      <c r="F310" s="8">
        <v>2108</v>
      </c>
      <c r="G310" s="8">
        <v>2251</v>
      </c>
      <c r="H310" s="8">
        <v>2062</v>
      </c>
      <c r="I310" s="5">
        <v>2151</v>
      </c>
    </row>
    <row r="311" spans="1:9" ht="12.75">
      <c r="A311" s="2" t="s">
        <v>40</v>
      </c>
      <c r="B311" s="8">
        <v>2063</v>
      </c>
      <c r="C311" s="8">
        <v>2401</v>
      </c>
      <c r="D311" s="8">
        <v>2269</v>
      </c>
      <c r="E311" s="8">
        <v>2456</v>
      </c>
      <c r="F311" s="8">
        <v>2295</v>
      </c>
      <c r="G311" s="8">
        <v>2456</v>
      </c>
      <c r="H311" s="8">
        <v>2244</v>
      </c>
      <c r="I311" s="5">
        <v>2347</v>
      </c>
    </row>
    <row r="312" spans="1:9" ht="13.5" thickBot="1">
      <c r="A312" s="3" t="s">
        <v>10</v>
      </c>
      <c r="B312" s="9">
        <v>3240</v>
      </c>
      <c r="C312" s="9">
        <v>3796</v>
      </c>
      <c r="D312" s="9">
        <v>3577</v>
      </c>
      <c r="E312" s="9">
        <v>3884</v>
      </c>
      <c r="F312" s="9">
        <v>3618</v>
      </c>
      <c r="G312" s="9">
        <v>3884</v>
      </c>
      <c r="H312" s="9">
        <v>3537</v>
      </c>
      <c r="I312" s="6">
        <v>3707</v>
      </c>
    </row>
    <row r="313" spans="1:9" ht="12.75">
      <c r="A313" s="1"/>
      <c r="B313" s="27"/>
      <c r="C313" s="27"/>
      <c r="D313" s="27"/>
      <c r="E313" s="27"/>
      <c r="F313" s="27"/>
      <c r="G313" s="27"/>
      <c r="H313" s="27"/>
      <c r="I313" s="27"/>
    </row>
    <row r="314" spans="1:9" ht="20.25">
      <c r="A314" s="1"/>
      <c r="B314" s="48" t="s">
        <v>86</v>
      </c>
      <c r="C314" s="48"/>
      <c r="D314" s="48"/>
      <c r="E314" s="48"/>
      <c r="F314" s="27"/>
      <c r="G314" s="27"/>
      <c r="H314" s="27"/>
      <c r="I314" s="27"/>
    </row>
    <row r="315" s="28" customFormat="1" ht="16.5" thickBot="1">
      <c r="A315" s="28" t="s">
        <v>66</v>
      </c>
    </row>
    <row r="316" spans="1:9" ht="12.75">
      <c r="A316" s="30" t="s">
        <v>0</v>
      </c>
      <c r="B316" s="34" t="s">
        <v>18</v>
      </c>
      <c r="C316" s="35" t="s">
        <v>19</v>
      </c>
      <c r="D316" s="35" t="s">
        <v>20</v>
      </c>
      <c r="E316" s="35" t="s">
        <v>21</v>
      </c>
      <c r="F316" s="35" t="s">
        <v>22</v>
      </c>
      <c r="G316" s="35" t="s">
        <v>23</v>
      </c>
      <c r="H316" s="35" t="s">
        <v>24</v>
      </c>
      <c r="I316" s="36" t="s">
        <v>25</v>
      </c>
    </row>
    <row r="317" spans="1:9" ht="13.5" thickBot="1">
      <c r="A317" s="37" t="s">
        <v>1</v>
      </c>
      <c r="B317" s="31">
        <v>10</v>
      </c>
      <c r="C317" s="32">
        <v>11</v>
      </c>
      <c r="D317" s="32">
        <v>10</v>
      </c>
      <c r="E317" s="32">
        <v>11</v>
      </c>
      <c r="F317" s="32">
        <v>10</v>
      </c>
      <c r="G317" s="32">
        <v>11</v>
      </c>
      <c r="H317" s="32">
        <v>10</v>
      </c>
      <c r="I317" s="33">
        <v>11</v>
      </c>
    </row>
    <row r="318" spans="1:9" ht="12.75">
      <c r="A318" s="10" t="s">
        <v>2</v>
      </c>
      <c r="B318" s="7">
        <v>1618</v>
      </c>
      <c r="C318" s="7">
        <v>1891</v>
      </c>
      <c r="D318" s="7">
        <v>1800</v>
      </c>
      <c r="E318" s="7">
        <v>1934</v>
      </c>
      <c r="F318" s="7">
        <v>1820</v>
      </c>
      <c r="G318" s="7">
        <v>1934</v>
      </c>
      <c r="H318" s="7">
        <v>1763</v>
      </c>
      <c r="I318" s="4">
        <v>1661</v>
      </c>
    </row>
    <row r="319" spans="1:9" ht="12.75">
      <c r="A319" s="2" t="s">
        <v>65</v>
      </c>
      <c r="B319" s="8">
        <v>2228</v>
      </c>
      <c r="C319" s="8">
        <v>2594</v>
      </c>
      <c r="D319" s="8">
        <v>2471</v>
      </c>
      <c r="E319" s="8">
        <v>2653</v>
      </c>
      <c r="F319" s="8">
        <v>2500</v>
      </c>
      <c r="G319" s="8">
        <v>2653</v>
      </c>
      <c r="H319" s="8">
        <v>2423</v>
      </c>
      <c r="I319" s="5">
        <v>2293</v>
      </c>
    </row>
    <row r="320" spans="1:9" ht="12.75">
      <c r="A320" s="2" t="s">
        <v>8</v>
      </c>
      <c r="B320" s="8">
        <v>1043</v>
      </c>
      <c r="C320" s="8">
        <v>1230</v>
      </c>
      <c r="D320" s="8">
        <v>1166</v>
      </c>
      <c r="E320" s="8">
        <v>1257</v>
      </c>
      <c r="F320" s="8">
        <v>1179</v>
      </c>
      <c r="G320" s="8">
        <v>1257</v>
      </c>
      <c r="H320" s="8">
        <v>1135</v>
      </c>
      <c r="I320" s="5">
        <v>989</v>
      </c>
    </row>
    <row r="321" spans="1:9" ht="13.5" thickBot="1">
      <c r="A321" s="3" t="s">
        <v>10</v>
      </c>
      <c r="B321" s="9">
        <v>2265</v>
      </c>
      <c r="C321" s="9">
        <v>2704</v>
      </c>
      <c r="D321" s="9">
        <v>2572</v>
      </c>
      <c r="E321" s="9">
        <v>2766</v>
      </c>
      <c r="F321" s="9">
        <v>2602</v>
      </c>
      <c r="G321" s="9">
        <v>2766</v>
      </c>
      <c r="H321" s="9">
        <v>2513</v>
      </c>
      <c r="I321" s="6">
        <v>2293</v>
      </c>
    </row>
    <row r="322" spans="1:30" ht="12.75">
      <c r="A322" s="40" t="s">
        <v>99</v>
      </c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</row>
    <row r="323" spans="1:9" ht="12.75">
      <c r="A323" s="1"/>
      <c r="B323" s="27"/>
      <c r="C323" s="27"/>
      <c r="D323" s="27"/>
      <c r="E323" s="27"/>
      <c r="F323" s="27"/>
      <c r="G323" s="27"/>
      <c r="H323" s="27"/>
      <c r="I323" s="27"/>
    </row>
    <row r="324" s="26" customFormat="1" ht="16.5" thickBot="1">
      <c r="A324" s="25" t="str">
        <f>HYPERLINK("http://www.lyubosvit.kiev.ua/Chernogoriya/kurorts/142/829/","Sun Resort 4* Герцег Нови")</f>
        <v>Sun Resort 4* Герцег Нови</v>
      </c>
    </row>
    <row r="325" spans="1:9" ht="12.75">
      <c r="A325" s="30" t="s">
        <v>0</v>
      </c>
      <c r="B325" s="34" t="s">
        <v>18</v>
      </c>
      <c r="C325" s="35" t="s">
        <v>19</v>
      </c>
      <c r="D325" s="35" t="s">
        <v>20</v>
      </c>
      <c r="E325" s="35" t="s">
        <v>21</v>
      </c>
      <c r="F325" s="35" t="s">
        <v>22</v>
      </c>
      <c r="G325" s="35" t="s">
        <v>23</v>
      </c>
      <c r="H325" s="35" t="s">
        <v>24</v>
      </c>
      <c r="I325" s="36" t="s">
        <v>25</v>
      </c>
    </row>
    <row r="326" spans="1:9" ht="13.5" thickBot="1">
      <c r="A326" s="37" t="s">
        <v>1</v>
      </c>
      <c r="B326" s="31">
        <v>10</v>
      </c>
      <c r="C326" s="32">
        <v>11</v>
      </c>
      <c r="D326" s="32">
        <v>10</v>
      </c>
      <c r="E326" s="32">
        <v>11</v>
      </c>
      <c r="F326" s="32">
        <v>10</v>
      </c>
      <c r="G326" s="32">
        <v>11</v>
      </c>
      <c r="H326" s="32">
        <v>10</v>
      </c>
      <c r="I326" s="33">
        <v>11</v>
      </c>
    </row>
    <row r="327" spans="1:9" ht="12.75">
      <c r="A327" s="10" t="s">
        <v>2</v>
      </c>
      <c r="B327" s="7">
        <v>2008</v>
      </c>
      <c r="C327" s="7">
        <v>2579</v>
      </c>
      <c r="D327" s="7">
        <v>2432</v>
      </c>
      <c r="E327" s="7">
        <v>2638</v>
      </c>
      <c r="F327" s="7">
        <v>2460</v>
      </c>
      <c r="G327" s="7">
        <v>2638</v>
      </c>
      <c r="H327" s="7">
        <v>2406</v>
      </c>
      <c r="I327" s="4">
        <v>2520</v>
      </c>
    </row>
    <row r="328" spans="1:9" ht="12.75">
      <c r="A328" s="2" t="s">
        <v>26</v>
      </c>
      <c r="B328" s="8">
        <v>2619</v>
      </c>
      <c r="C328" s="8">
        <v>3336</v>
      </c>
      <c r="D328" s="8">
        <v>3154</v>
      </c>
      <c r="E328" s="8">
        <v>3414</v>
      </c>
      <c r="F328" s="8">
        <v>3191</v>
      </c>
      <c r="G328" s="8">
        <v>3414</v>
      </c>
      <c r="H328" s="8">
        <v>3120</v>
      </c>
      <c r="I328" s="5">
        <v>3259</v>
      </c>
    </row>
    <row r="329" spans="1:9" ht="12.75">
      <c r="A329" s="2" t="s">
        <v>8</v>
      </c>
      <c r="B329" s="8">
        <v>1470</v>
      </c>
      <c r="C329" s="8">
        <v>1890</v>
      </c>
      <c r="D329" s="8">
        <v>1773</v>
      </c>
      <c r="E329" s="8">
        <v>1933</v>
      </c>
      <c r="F329" s="8">
        <v>1793</v>
      </c>
      <c r="G329" s="8">
        <v>1933</v>
      </c>
      <c r="H329" s="8">
        <v>1754</v>
      </c>
      <c r="I329" s="5">
        <v>1847</v>
      </c>
    </row>
    <row r="330" spans="1:9" ht="12.75">
      <c r="A330" s="2" t="s">
        <v>29</v>
      </c>
      <c r="B330" s="8">
        <v>1813</v>
      </c>
      <c r="C330" s="8">
        <v>2290</v>
      </c>
      <c r="D330" s="8">
        <v>2167</v>
      </c>
      <c r="E330" s="8">
        <v>2342</v>
      </c>
      <c r="F330" s="8">
        <v>2191</v>
      </c>
      <c r="G330" s="8">
        <v>2342</v>
      </c>
      <c r="H330" s="8">
        <v>2143</v>
      </c>
      <c r="I330" s="5">
        <v>2238</v>
      </c>
    </row>
    <row r="331" spans="1:9" ht="13.5" thickBot="1">
      <c r="A331" s="3" t="s">
        <v>10</v>
      </c>
      <c r="B331" s="9">
        <v>2655</v>
      </c>
      <c r="C331" s="9">
        <v>3350</v>
      </c>
      <c r="D331" s="9">
        <v>3167</v>
      </c>
      <c r="E331" s="9">
        <v>3428</v>
      </c>
      <c r="F331" s="9">
        <v>3204</v>
      </c>
      <c r="G331" s="9">
        <v>3428</v>
      </c>
      <c r="H331" s="9">
        <v>3132</v>
      </c>
      <c r="I331" s="6">
        <v>3272</v>
      </c>
    </row>
    <row r="332" spans="1:30" ht="12.75">
      <c r="A332" s="40" t="s">
        <v>100</v>
      </c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</row>
    <row r="333" spans="1:9" ht="12.75">
      <c r="A333" s="1"/>
      <c r="B333" s="27"/>
      <c r="C333" s="27"/>
      <c r="D333" s="27"/>
      <c r="E333" s="27"/>
      <c r="F333" s="27"/>
      <c r="G333" s="27"/>
      <c r="H333" s="27"/>
      <c r="I333" s="27"/>
    </row>
    <row r="334" spans="1:9" ht="20.25">
      <c r="A334" s="1"/>
      <c r="B334" s="48" t="s">
        <v>87</v>
      </c>
      <c r="C334" s="48"/>
      <c r="D334" s="27"/>
      <c r="E334" s="27"/>
      <c r="F334" s="27"/>
      <c r="G334" s="27"/>
      <c r="H334" s="27"/>
      <c r="I334" s="27"/>
    </row>
    <row r="335" s="28" customFormat="1" ht="16.5" thickBot="1">
      <c r="A335" s="28" t="s">
        <v>67</v>
      </c>
    </row>
    <row r="336" spans="1:9" ht="12.75">
      <c r="A336" s="30" t="s">
        <v>0</v>
      </c>
      <c r="B336" s="34" t="s">
        <v>18</v>
      </c>
      <c r="C336" s="35" t="s">
        <v>19</v>
      </c>
      <c r="D336" s="35" t="s">
        <v>20</v>
      </c>
      <c r="E336" s="35" t="s">
        <v>21</v>
      </c>
      <c r="F336" s="35" t="s">
        <v>22</v>
      </c>
      <c r="G336" s="35" t="s">
        <v>23</v>
      </c>
      <c r="H336" s="35" t="s">
        <v>24</v>
      </c>
      <c r="I336" s="36" t="s">
        <v>25</v>
      </c>
    </row>
    <row r="337" spans="1:9" ht="13.5" thickBot="1">
      <c r="A337" s="37" t="s">
        <v>1</v>
      </c>
      <c r="B337" s="31">
        <v>10</v>
      </c>
      <c r="C337" s="32">
        <v>11</v>
      </c>
      <c r="D337" s="32">
        <v>10</v>
      </c>
      <c r="E337" s="32">
        <v>11</v>
      </c>
      <c r="F337" s="32">
        <v>10</v>
      </c>
      <c r="G337" s="32">
        <v>11</v>
      </c>
      <c r="H337" s="32">
        <v>10</v>
      </c>
      <c r="I337" s="33">
        <v>11</v>
      </c>
    </row>
    <row r="338" spans="1:9" ht="12.75">
      <c r="A338" s="10" t="s">
        <v>2</v>
      </c>
      <c r="B338" s="7">
        <v>1854</v>
      </c>
      <c r="C338" s="7">
        <v>2281</v>
      </c>
      <c r="D338" s="7">
        <v>2150</v>
      </c>
      <c r="E338" s="7">
        <v>2336</v>
      </c>
      <c r="F338" s="7">
        <v>2176</v>
      </c>
      <c r="G338" s="7">
        <v>2336</v>
      </c>
      <c r="H338" s="7">
        <v>2126</v>
      </c>
      <c r="I338" s="4">
        <v>1985</v>
      </c>
    </row>
    <row r="339" spans="1:9" ht="12.75">
      <c r="A339" s="2" t="s">
        <v>4</v>
      </c>
      <c r="B339" s="8">
        <v>2465</v>
      </c>
      <c r="C339" s="8">
        <v>3011</v>
      </c>
      <c r="D339" s="8">
        <v>2847</v>
      </c>
      <c r="E339" s="8">
        <v>3083</v>
      </c>
      <c r="F339" s="8">
        <v>2881</v>
      </c>
      <c r="G339" s="8">
        <v>3083</v>
      </c>
      <c r="H339" s="8">
        <v>2815</v>
      </c>
      <c r="I339" s="5">
        <v>2631</v>
      </c>
    </row>
    <row r="340" spans="1:9" ht="12.75">
      <c r="A340" s="2" t="s">
        <v>6</v>
      </c>
      <c r="B340" s="8">
        <v>2587</v>
      </c>
      <c r="C340" s="8">
        <v>3176</v>
      </c>
      <c r="D340" s="8">
        <v>2999</v>
      </c>
      <c r="E340" s="8">
        <v>3252</v>
      </c>
      <c r="F340" s="8">
        <v>3035</v>
      </c>
      <c r="G340" s="8">
        <v>3252</v>
      </c>
      <c r="H340" s="8">
        <v>2965</v>
      </c>
      <c r="I340" s="5">
        <v>2765</v>
      </c>
    </row>
    <row r="341" spans="1:9" ht="12.75">
      <c r="A341" s="2" t="s">
        <v>8</v>
      </c>
      <c r="B341" s="8">
        <v>1121</v>
      </c>
      <c r="C341" s="8">
        <v>1359</v>
      </c>
      <c r="D341" s="8">
        <v>1276</v>
      </c>
      <c r="E341" s="8">
        <v>1391</v>
      </c>
      <c r="F341" s="8">
        <v>1291</v>
      </c>
      <c r="G341" s="8">
        <v>1391</v>
      </c>
      <c r="H341" s="8">
        <v>1262</v>
      </c>
      <c r="I341" s="5">
        <v>1206</v>
      </c>
    </row>
    <row r="342" spans="1:9" ht="13.5" thickBot="1">
      <c r="A342" s="3" t="s">
        <v>10</v>
      </c>
      <c r="B342" s="9">
        <v>2660</v>
      </c>
      <c r="C342" s="9">
        <v>3259</v>
      </c>
      <c r="D342" s="9">
        <v>3075</v>
      </c>
      <c r="E342" s="9">
        <v>3337</v>
      </c>
      <c r="F342" s="9">
        <v>3111</v>
      </c>
      <c r="G342" s="9">
        <v>3337</v>
      </c>
      <c r="H342" s="9">
        <v>3040</v>
      </c>
      <c r="I342" s="6">
        <v>2845</v>
      </c>
    </row>
    <row r="343" spans="1:9" ht="12.75">
      <c r="A343" s="1"/>
      <c r="B343" s="27"/>
      <c r="C343" s="27"/>
      <c r="D343" s="27"/>
      <c r="E343" s="27"/>
      <c r="F343" s="27"/>
      <c r="G343" s="27"/>
      <c r="H343" s="27"/>
      <c r="I343" s="27"/>
    </row>
    <row r="344" spans="1:9" ht="20.25">
      <c r="A344" s="1"/>
      <c r="B344" s="48" t="s">
        <v>88</v>
      </c>
      <c r="C344" s="48"/>
      <c r="D344" s="27"/>
      <c r="E344" s="27"/>
      <c r="F344" s="27"/>
      <c r="G344" s="27"/>
      <c r="H344" s="27"/>
      <c r="I344" s="27"/>
    </row>
    <row r="345" s="26" customFormat="1" ht="16.5" thickBot="1">
      <c r="A345" s="25" t="str">
        <f>HYPERLINK("http://www.lyubosvit.kiev.ua/Chernogoriya/kurorts/139/817/","Plavi Horizont 2* Тиват")</f>
        <v>Plavi Horizont 2* Тиват</v>
      </c>
    </row>
    <row r="346" spans="1:9" ht="12.75">
      <c r="A346" s="30" t="s">
        <v>0</v>
      </c>
      <c r="B346" s="34" t="s">
        <v>18</v>
      </c>
      <c r="C346" s="35" t="s">
        <v>19</v>
      </c>
      <c r="D346" s="35" t="s">
        <v>20</v>
      </c>
      <c r="E346" s="35" t="s">
        <v>21</v>
      </c>
      <c r="F346" s="35" t="s">
        <v>22</v>
      </c>
      <c r="G346" s="35" t="s">
        <v>23</v>
      </c>
      <c r="H346" s="35" t="s">
        <v>24</v>
      </c>
      <c r="I346" s="36" t="s">
        <v>25</v>
      </c>
    </row>
    <row r="347" spans="1:9" ht="13.5" thickBot="1">
      <c r="A347" s="37" t="s">
        <v>1</v>
      </c>
      <c r="B347" s="31">
        <v>10</v>
      </c>
      <c r="C347" s="32">
        <v>11</v>
      </c>
      <c r="D347" s="32">
        <v>10</v>
      </c>
      <c r="E347" s="32">
        <v>11</v>
      </c>
      <c r="F347" s="32">
        <v>10</v>
      </c>
      <c r="G347" s="32">
        <v>11</v>
      </c>
      <c r="H347" s="32">
        <v>10</v>
      </c>
      <c r="I347" s="33">
        <v>11</v>
      </c>
    </row>
    <row r="348" spans="1:9" ht="12.75">
      <c r="A348" s="10" t="s">
        <v>2</v>
      </c>
      <c r="B348" s="7">
        <v>1122</v>
      </c>
      <c r="C348" s="7">
        <v>1219</v>
      </c>
      <c r="D348" s="7">
        <v>1265</v>
      </c>
      <c r="E348" s="7">
        <v>1350</v>
      </c>
      <c r="F348" s="7">
        <v>1280</v>
      </c>
      <c r="G348" s="7">
        <v>1350</v>
      </c>
      <c r="H348" s="7">
        <v>1151</v>
      </c>
      <c r="I348" s="4">
        <v>1180</v>
      </c>
    </row>
    <row r="349" spans="1:9" ht="12.75">
      <c r="A349" s="2" t="s">
        <v>8</v>
      </c>
      <c r="B349" s="8">
        <v>648</v>
      </c>
      <c r="C349" s="8">
        <v>715</v>
      </c>
      <c r="D349" s="8">
        <v>805</v>
      </c>
      <c r="E349" s="8">
        <v>867</v>
      </c>
      <c r="F349" s="8">
        <v>814</v>
      </c>
      <c r="G349" s="8">
        <v>867</v>
      </c>
      <c r="H349" s="8">
        <v>665</v>
      </c>
      <c r="I349" s="5">
        <v>686</v>
      </c>
    </row>
    <row r="350" spans="1:9" ht="12.75">
      <c r="A350" s="2" t="s">
        <v>29</v>
      </c>
      <c r="B350" s="8">
        <v>1040</v>
      </c>
      <c r="C350" s="8">
        <v>1124</v>
      </c>
      <c r="D350" s="8">
        <v>1164</v>
      </c>
      <c r="E350" s="8">
        <v>1238</v>
      </c>
      <c r="F350" s="8">
        <v>1178</v>
      </c>
      <c r="G350" s="8">
        <v>1238</v>
      </c>
      <c r="H350" s="8">
        <v>1066</v>
      </c>
      <c r="I350" s="5">
        <v>1089</v>
      </c>
    </row>
    <row r="351" spans="1:9" ht="12.75">
      <c r="A351" s="38" t="s">
        <v>43</v>
      </c>
      <c r="B351" s="38"/>
      <c r="C351" s="38"/>
      <c r="D351" s="38"/>
      <c r="E351" s="38"/>
      <c r="F351" s="38"/>
      <c r="G351" s="38"/>
      <c r="H351" s="38"/>
      <c r="I351" s="39"/>
    </row>
    <row r="352" spans="1:9" ht="12.75">
      <c r="A352" s="2" t="s">
        <v>2</v>
      </c>
      <c r="B352" s="8">
        <v>1244</v>
      </c>
      <c r="C352" s="8">
        <v>1359</v>
      </c>
      <c r="D352" s="8">
        <v>1416</v>
      </c>
      <c r="E352" s="8">
        <v>1519</v>
      </c>
      <c r="F352" s="8">
        <v>1433</v>
      </c>
      <c r="G352" s="8">
        <v>1519</v>
      </c>
      <c r="H352" s="8">
        <v>1276</v>
      </c>
      <c r="I352" s="5">
        <v>1314</v>
      </c>
    </row>
    <row r="353" spans="1:9" ht="12.75">
      <c r="A353" s="2" t="s">
        <v>26</v>
      </c>
      <c r="B353" s="8">
        <v>1693</v>
      </c>
      <c r="C353" s="8">
        <v>1841</v>
      </c>
      <c r="D353" s="8">
        <v>1914</v>
      </c>
      <c r="E353" s="8">
        <v>2045</v>
      </c>
      <c r="F353" s="8">
        <v>1937</v>
      </c>
      <c r="G353" s="8">
        <v>2045</v>
      </c>
      <c r="H353" s="8">
        <v>1736</v>
      </c>
      <c r="I353" s="5">
        <v>1782</v>
      </c>
    </row>
    <row r="354" spans="1:9" ht="12.75">
      <c r="A354" s="2" t="s">
        <v>8</v>
      </c>
      <c r="B354" s="8">
        <v>728</v>
      </c>
      <c r="C354" s="8">
        <v>808</v>
      </c>
      <c r="D354" s="8">
        <v>919</v>
      </c>
      <c r="E354" s="8">
        <v>993</v>
      </c>
      <c r="F354" s="8">
        <v>930</v>
      </c>
      <c r="G354" s="8">
        <v>993</v>
      </c>
      <c r="H354" s="8">
        <v>746</v>
      </c>
      <c r="I354" s="5">
        <v>773</v>
      </c>
    </row>
    <row r="355" spans="1:9" ht="12.75">
      <c r="A355" s="2" t="s">
        <v>29</v>
      </c>
      <c r="B355" s="8">
        <v>1143</v>
      </c>
      <c r="C355" s="8">
        <v>1243</v>
      </c>
      <c r="D355" s="8">
        <v>1293</v>
      </c>
      <c r="E355" s="8">
        <v>1382</v>
      </c>
      <c r="F355" s="8">
        <v>1309</v>
      </c>
      <c r="G355" s="8">
        <v>1382</v>
      </c>
      <c r="H355" s="8">
        <v>1172</v>
      </c>
      <c r="I355" s="5">
        <v>1203</v>
      </c>
    </row>
    <row r="356" spans="1:9" ht="13.5" thickBot="1">
      <c r="A356" s="3" t="s">
        <v>10</v>
      </c>
      <c r="B356" s="9">
        <v>1828</v>
      </c>
      <c r="C356" s="9">
        <v>1995</v>
      </c>
      <c r="D356" s="9">
        <v>2079</v>
      </c>
      <c r="E356" s="9">
        <v>2228</v>
      </c>
      <c r="F356" s="9">
        <v>2103</v>
      </c>
      <c r="G356" s="9">
        <v>2228</v>
      </c>
      <c r="H356" s="9">
        <v>1874</v>
      </c>
      <c r="I356" s="6">
        <v>1929</v>
      </c>
    </row>
    <row r="357" ht="12.75">
      <c r="A357" s="40" t="s">
        <v>101</v>
      </c>
    </row>
  </sheetData>
  <mergeCells count="8">
    <mergeCell ref="A14:N14"/>
    <mergeCell ref="B16:C16"/>
    <mergeCell ref="B334:C334"/>
    <mergeCell ref="B344:C344"/>
    <mergeCell ref="B188:E188"/>
    <mergeCell ref="B278:C278"/>
    <mergeCell ref="B297:D297"/>
    <mergeCell ref="B314:E3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Светлана</cp:lastModifiedBy>
  <dcterms:created xsi:type="dcterms:W3CDTF">1996-10-08T23:32:33Z</dcterms:created>
  <dcterms:modified xsi:type="dcterms:W3CDTF">2010-07-15T13:52:10Z</dcterms:modified>
  <cp:category/>
  <cp:version/>
  <cp:contentType/>
  <cp:contentStatus/>
</cp:coreProperties>
</file>